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005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C55" i="1"/>
  <c r="C38"/>
</calcChain>
</file>

<file path=xl/sharedStrings.xml><?xml version="1.0" encoding="utf-8"?>
<sst xmlns="http://schemas.openxmlformats.org/spreadsheetml/2006/main" count="70" uniqueCount="69">
  <si>
    <t>Achats</t>
  </si>
  <si>
    <t>Achat cartes</t>
  </si>
  <si>
    <t>Achat matériel</t>
  </si>
  <si>
    <t>Services extérieurs</t>
  </si>
  <si>
    <t>Relations publiques</t>
  </si>
  <si>
    <t>Frais de déplacements</t>
  </si>
  <si>
    <t>Frais de restauration</t>
  </si>
  <si>
    <t>Frais d'hébergement</t>
  </si>
  <si>
    <t>Frais postaux et de secrétariat</t>
  </si>
  <si>
    <t>Frais divers(stages)</t>
  </si>
  <si>
    <t>Autres charges de gestion courante</t>
  </si>
  <si>
    <t>Créances ligue vétérans</t>
  </si>
  <si>
    <t>Autres frais de gestion courante</t>
  </si>
  <si>
    <t>Affiliation Club</t>
  </si>
  <si>
    <t>Achat de licences</t>
  </si>
  <si>
    <t>Licences joueurs</t>
  </si>
  <si>
    <t>Frais spécifiques pour évènement</t>
  </si>
  <si>
    <t>Restauration</t>
  </si>
  <si>
    <t>Frais de stages</t>
  </si>
  <si>
    <t>Aide Jeunes</t>
  </si>
  <si>
    <t>Charges exceptionnelles</t>
  </si>
  <si>
    <t>Emploi des contributions volontaires</t>
  </si>
  <si>
    <t>TOTAL DES CHARGES</t>
  </si>
  <si>
    <t>Location matériel</t>
  </si>
  <si>
    <t>Location pistes</t>
  </si>
  <si>
    <t>Achat tickets</t>
  </si>
  <si>
    <t>Primes d'assurances</t>
  </si>
  <si>
    <t>Frais d'engagement (joueurs et équipes)</t>
  </si>
  <si>
    <t>Cotisation CD 33</t>
  </si>
  <si>
    <t>Cotisation CSR</t>
  </si>
  <si>
    <t>Licences dirigeants</t>
  </si>
  <si>
    <t>Souvenirs compétition</t>
  </si>
  <si>
    <t>Lignes</t>
  </si>
  <si>
    <t>Homologation lignes</t>
  </si>
  <si>
    <t>Récompenses</t>
  </si>
  <si>
    <t>Amendes</t>
  </si>
  <si>
    <t>Charges exceptionnelles(remboursement)</t>
  </si>
  <si>
    <t>Mise à disposition</t>
  </si>
  <si>
    <t>Personnels bénévoles</t>
  </si>
  <si>
    <t>Dépenses</t>
  </si>
  <si>
    <t>Recettes</t>
  </si>
  <si>
    <t>Autres Services Exterieurs</t>
  </si>
  <si>
    <t>Produits des activités</t>
  </si>
  <si>
    <t>Vente de produits dérivés</t>
  </si>
  <si>
    <t>Subventions d'exploitation</t>
  </si>
  <si>
    <t>Autres produits</t>
  </si>
  <si>
    <t>Licences</t>
  </si>
  <si>
    <t>Produits financiers</t>
  </si>
  <si>
    <t>Reprise sur provisions</t>
  </si>
  <si>
    <t>Report ressources non utilisées</t>
  </si>
  <si>
    <t>Contributions volontaires</t>
  </si>
  <si>
    <t>TOTAL GENERAL</t>
  </si>
  <si>
    <t>Vente de maillots</t>
  </si>
  <si>
    <t>Vente cartes</t>
  </si>
  <si>
    <t>Vente tickets</t>
  </si>
  <si>
    <t>Ministère chargé des sports</t>
  </si>
  <si>
    <t>Commune</t>
  </si>
  <si>
    <t>Participation fédération et CSR</t>
  </si>
  <si>
    <t>Sponsoring</t>
  </si>
  <si>
    <t>Cotisations des adhèrents</t>
  </si>
  <si>
    <t>Participation licenciés</t>
  </si>
  <si>
    <t>Prodiuits de gestion courante (lignes)</t>
  </si>
  <si>
    <t>Intérets des fonds placés</t>
  </si>
  <si>
    <t>Mise à disposition gratuite</t>
  </si>
  <si>
    <t>Dons manuels (total)</t>
  </si>
  <si>
    <t>Bilan financier BCM 2016/2017</t>
  </si>
  <si>
    <t>Fournitures  diverses</t>
  </si>
  <si>
    <t>Cotisation LRA</t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</si>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</sst>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_-* #,##0.00\ [$€-1]_-;\-* #,##0.00\ [$€-1]_-;_-* &quot;-&quot;??\ [$€-1]_-"/>
    <numFmt numFmtId="165" formatCode="#,##0.00\ &quot;€&quot;"/>
  </numFmts>
  <fonts count="19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51">
    <xf numFmtId="0" fontId="0" fillId="0" borderId="0" xfId="0"/>
    <xf numFmtId="0" fontId="5" fillId="0" borderId="5" xfId="1" applyFont="1" applyBorder="1" applyAlignment="1">
      <alignment horizontal="center"/>
    </xf>
    <xf numFmtId="0" fontId="9" fillId="0" borderId="6" xfId="1" applyFont="1" applyBorder="1"/>
    <xf numFmtId="0" fontId="2" fillId="0" borderId="8" xfId="1" applyFont="1" applyBorder="1" applyAlignment="1">
      <alignment horizontal="center"/>
    </xf>
    <xf numFmtId="0" fontId="10" fillId="0" borderId="9" xfId="1" applyFont="1" applyBorder="1"/>
    <xf numFmtId="0" fontId="0" fillId="0" borderId="8" xfId="0" applyBorder="1"/>
    <xf numFmtId="0" fontId="0" fillId="0" borderId="9" xfId="0" applyBorder="1"/>
    <xf numFmtId="0" fontId="5" fillId="0" borderId="8" xfId="1" applyFont="1" applyBorder="1" applyAlignment="1">
      <alignment horizontal="center"/>
    </xf>
    <xf numFmtId="0" fontId="9" fillId="0" borderId="9" xfId="1" applyFont="1" applyBorder="1"/>
    <xf numFmtId="0" fontId="6" fillId="0" borderId="8" xfId="1" applyFont="1" applyBorder="1" applyAlignment="1">
      <alignment horizontal="center"/>
    </xf>
    <xf numFmtId="0" fontId="12" fillId="0" borderId="9" xfId="1" applyFont="1" applyBorder="1"/>
    <xf numFmtId="0" fontId="11" fillId="0" borderId="9" xfId="1" applyFont="1" applyBorder="1"/>
    <xf numFmtId="0" fontId="1" fillId="0" borderId="8" xfId="1" applyBorder="1"/>
    <xf numFmtId="0" fontId="1" fillId="0" borderId="9" xfId="1" applyBorder="1"/>
    <xf numFmtId="0" fontId="1" fillId="0" borderId="11" xfId="1" applyBorder="1"/>
    <xf numFmtId="0" fontId="13" fillId="0" borderId="3" xfId="0" applyFont="1" applyBorder="1" applyAlignment="1">
      <alignment horizontal="center" vertical="center"/>
    </xf>
    <xf numFmtId="165" fontId="0" fillId="0" borderId="0" xfId="0" applyNumberFormat="1"/>
    <xf numFmtId="165" fontId="0" fillId="0" borderId="3" xfId="0" applyNumberFormat="1" applyBorder="1" applyAlignment="1"/>
    <xf numFmtId="165" fontId="0" fillId="0" borderId="10" xfId="0" applyNumberFormat="1" applyBorder="1"/>
    <xf numFmtId="165" fontId="0" fillId="0" borderId="13" xfId="0" applyNumberFormat="1" applyBorder="1"/>
    <xf numFmtId="165" fontId="15" fillId="0" borderId="7" xfId="0" applyNumberFormat="1" applyFont="1" applyBorder="1"/>
    <xf numFmtId="0" fontId="0" fillId="0" borderId="14" xfId="0" applyBorder="1"/>
    <xf numFmtId="0" fontId="0" fillId="0" borderId="15" xfId="0" applyBorder="1"/>
    <xf numFmtId="165" fontId="0" fillId="0" borderId="16" xfId="0" applyNumberFormat="1" applyBorder="1"/>
    <xf numFmtId="0" fontId="2" fillId="0" borderId="11" xfId="1" applyFont="1" applyBorder="1" applyAlignment="1">
      <alignment horizontal="center"/>
    </xf>
    <xf numFmtId="0" fontId="10" fillId="0" borderId="12" xfId="1" applyFont="1" applyBorder="1"/>
    <xf numFmtId="0" fontId="10" fillId="0" borderId="12" xfId="1" applyFont="1" applyBorder="1" applyAlignment="1">
      <alignment horizontal="left"/>
    </xf>
    <xf numFmtId="0" fontId="1" fillId="0" borderId="14" xfId="1" applyBorder="1"/>
    <xf numFmtId="0" fontId="1" fillId="0" borderId="15" xfId="1" applyBorder="1"/>
    <xf numFmtId="165" fontId="15" fillId="0" borderId="10" xfId="0" applyNumberFormat="1" applyFont="1" applyBorder="1"/>
    <xf numFmtId="165" fontId="16" fillId="0" borderId="10" xfId="0" applyNumberFormat="1" applyFont="1" applyBorder="1"/>
    <xf numFmtId="0" fontId="4" fillId="0" borderId="5" xfId="3" applyFont="1" applyBorder="1" applyAlignment="1">
      <alignment horizontal="center"/>
    </xf>
    <xf numFmtId="0" fontId="4" fillId="0" borderId="6" xfId="3" applyFont="1" applyBorder="1"/>
    <xf numFmtId="0" fontId="2" fillId="0" borderId="8" xfId="3" applyFont="1" applyBorder="1" applyAlignment="1">
      <alignment horizontal="center"/>
    </xf>
    <xf numFmtId="0" fontId="3" fillId="0" borderId="9" xfId="3" applyFont="1" applyBorder="1"/>
    <xf numFmtId="0" fontId="2" fillId="0" borderId="9" xfId="3" applyFont="1" applyBorder="1"/>
    <xf numFmtId="0" fontId="4" fillId="0" borderId="8" xfId="3" applyFont="1" applyBorder="1" applyAlignment="1">
      <alignment horizontal="center"/>
    </xf>
    <xf numFmtId="0" fontId="4" fillId="0" borderId="9" xfId="3" applyFont="1" applyBorder="1"/>
    <xf numFmtId="0" fontId="2" fillId="0" borderId="11" xfId="3" applyFont="1" applyBorder="1" applyAlignment="1">
      <alignment horizontal="center"/>
    </xf>
    <xf numFmtId="165" fontId="17" fillId="0" borderId="7" xfId="0" applyNumberFormat="1" applyFont="1" applyBorder="1"/>
    <xf numFmtId="165" fontId="17" fillId="0" borderId="10" xfId="0" applyNumberFormat="1" applyFont="1" applyBorder="1"/>
    <xf numFmtId="0" fontId="9" fillId="0" borderId="17" xfId="1" applyFont="1" applyBorder="1"/>
    <xf numFmtId="165" fontId="0" fillId="0" borderId="18" xfId="0" applyNumberFormat="1" applyBorder="1"/>
    <xf numFmtId="165" fontId="18" fillId="0" borderId="1" xfId="0" applyNumberFormat="1" applyFont="1" applyBorder="1"/>
    <xf numFmtId="0" fontId="8" fillId="0" borderId="17" xfId="3" applyFont="1" applyBorder="1"/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Border="1" applyAlignment="1"/>
  </cellXfs>
  <cellStyles count="5">
    <cellStyle name="Euro" xfId="2"/>
    <cellStyle name="Eur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10" workbookViewId="0">
      <selection activeCell="B10" sqref="B10"/>
    </sheetView>
  </sheetViews>
  <sheetFormatPr baseColWidth="10" defaultRowHeight="15"/>
  <cols>
    <col min="2" max="2" width="35.140625" customWidth="1"/>
    <col min="3" max="3" width="16.42578125" style="16" customWidth="1"/>
    <col min="6" max="6" width="27.42578125" customWidth="1"/>
    <col min="7" max="7" width="16.28515625" style="16" customWidth="1"/>
  </cols>
  <sheetData>
    <row r="1" spans="1:6" ht="15.75" thickBot="1"/>
    <row r="2" spans="1:6" ht="42" customHeight="1" thickTop="1" thickBot="1">
      <c r="A2" s="45" t="s">
        <v>65</v>
      </c>
      <c r="B2" s="46"/>
      <c r="C2" s="46"/>
      <c r="D2" s="46"/>
      <c r="E2" s="46"/>
      <c r="F2" s="47"/>
    </row>
    <row r="3" spans="1:6" ht="16.5" thickTop="1" thickBot="1"/>
    <row r="4" spans="1:6" ht="20.25" thickTop="1" thickBot="1">
      <c r="A4" s="48" t="s">
        <v>39</v>
      </c>
      <c r="B4" s="49"/>
      <c r="C4" s="50"/>
    </row>
    <row r="5" spans="1:6" ht="20.25" thickTop="1" thickBot="1">
      <c r="A5" s="15"/>
      <c r="B5" s="15"/>
      <c r="C5" s="17"/>
    </row>
    <row r="6" spans="1:6" ht="16.5" thickTop="1">
      <c r="A6" s="1">
        <v>60</v>
      </c>
      <c r="B6" s="2" t="s">
        <v>0</v>
      </c>
      <c r="C6" s="20">
        <v>1820.72</v>
      </c>
    </row>
    <row r="7" spans="1:6">
      <c r="A7" s="3">
        <v>6040</v>
      </c>
      <c r="B7" s="4" t="s">
        <v>1</v>
      </c>
      <c r="C7" s="18">
        <v>600</v>
      </c>
    </row>
    <row r="8" spans="1:6">
      <c r="A8" s="3">
        <v>6050</v>
      </c>
      <c r="B8" s="4" t="s">
        <v>2</v>
      </c>
      <c r="C8" s="18">
        <v>1133</v>
      </c>
    </row>
    <row r="9" spans="1:6">
      <c r="A9" s="3">
        <v>6063</v>
      </c>
      <c r="B9" s="4" t="s">
        <v>66</v>
      </c>
      <c r="C9" s="18"/>
    </row>
    <row r="10" spans="1:6" ht="15.75" thickBot="1">
      <c r="A10" s="24">
        <v>6064</v>
      </c>
      <c r="B10" s="25" t="s">
        <v>68</v>
      </c>
      <c r="C10" s="19">
        <v>87.72</v>
      </c>
    </row>
    <row r="11" spans="1:6" ht="15.75" thickTop="1">
      <c r="A11" s="21"/>
      <c r="B11" s="22"/>
      <c r="C11" s="23"/>
    </row>
    <row r="12" spans="1:6" ht="15.75">
      <c r="A12" s="7">
        <v>61</v>
      </c>
      <c r="B12" s="8" t="s">
        <v>3</v>
      </c>
      <c r="C12" s="29">
        <v>10820</v>
      </c>
    </row>
    <row r="13" spans="1:6">
      <c r="A13" s="3">
        <v>6130</v>
      </c>
      <c r="B13" s="4" t="s">
        <v>23</v>
      </c>
      <c r="C13" s="18"/>
    </row>
    <row r="14" spans="1:6">
      <c r="A14" s="3">
        <v>61310</v>
      </c>
      <c r="B14" s="4" t="s">
        <v>24</v>
      </c>
      <c r="C14" s="18">
        <v>5210</v>
      </c>
    </row>
    <row r="15" spans="1:6">
      <c r="A15" s="3">
        <v>61320</v>
      </c>
      <c r="B15" s="4" t="s">
        <v>25</v>
      </c>
      <c r="C15" s="18">
        <v>5610</v>
      </c>
    </row>
    <row r="16" spans="1:6" ht="15.75" thickBot="1">
      <c r="A16" s="24">
        <v>6160</v>
      </c>
      <c r="B16" s="25" t="s">
        <v>26</v>
      </c>
      <c r="C16" s="19"/>
    </row>
    <row r="17" spans="1:7" ht="15.75" thickTop="1">
      <c r="A17" s="21"/>
      <c r="B17" s="22"/>
      <c r="C17" s="23"/>
    </row>
    <row r="18" spans="1:7" ht="15.75">
      <c r="A18" s="7">
        <v>62</v>
      </c>
      <c r="B18" s="8" t="s">
        <v>41</v>
      </c>
      <c r="C18" s="29">
        <v>2543.6</v>
      </c>
    </row>
    <row r="19" spans="1:7">
      <c r="A19" s="3">
        <v>6230</v>
      </c>
      <c r="B19" s="4" t="s">
        <v>4</v>
      </c>
      <c r="C19" s="18">
        <v>31.5</v>
      </c>
    </row>
    <row r="20" spans="1:7">
      <c r="A20" s="3">
        <v>6251</v>
      </c>
      <c r="B20" s="4" t="s">
        <v>5</v>
      </c>
      <c r="C20" s="18"/>
    </row>
    <row r="21" spans="1:7">
      <c r="A21" s="3">
        <v>6252</v>
      </c>
      <c r="B21" s="4" t="s">
        <v>6</v>
      </c>
      <c r="C21" s="18">
        <v>121.1</v>
      </c>
    </row>
    <row r="22" spans="1:7" ht="15.75" thickBot="1">
      <c r="A22" s="3">
        <v>6253</v>
      </c>
      <c r="B22" s="4" t="s">
        <v>7</v>
      </c>
      <c r="C22" s="18">
        <v>429</v>
      </c>
    </row>
    <row r="23" spans="1:7" ht="20.25" thickTop="1" thickBot="1">
      <c r="A23" s="3">
        <v>6256</v>
      </c>
      <c r="B23" s="4" t="s">
        <v>27</v>
      </c>
      <c r="C23" s="18">
        <v>1962</v>
      </c>
      <c r="E23" s="48" t="s">
        <v>40</v>
      </c>
      <c r="F23" s="49"/>
      <c r="G23" s="50"/>
    </row>
    <row r="24" spans="1:7" ht="15.75" thickTop="1">
      <c r="A24" s="3">
        <v>6260</v>
      </c>
      <c r="B24" s="4" t="s">
        <v>8</v>
      </c>
      <c r="C24" s="18"/>
    </row>
    <row r="25" spans="1:7" ht="15.75" thickBot="1">
      <c r="A25" s="24">
        <v>6280</v>
      </c>
      <c r="B25" s="26" t="s">
        <v>9</v>
      </c>
      <c r="C25" s="19"/>
    </row>
    <row r="26" spans="1:7" ht="16.5" thickTop="1">
      <c r="A26" s="21"/>
      <c r="B26" s="22"/>
      <c r="C26" s="23"/>
      <c r="E26" s="31">
        <v>70</v>
      </c>
      <c r="F26" s="32" t="s">
        <v>42</v>
      </c>
      <c r="G26" s="39">
        <v>5860.1</v>
      </c>
    </row>
    <row r="27" spans="1:7" ht="15.75">
      <c r="A27" s="9">
        <v>65</v>
      </c>
      <c r="B27" s="8" t="s">
        <v>10</v>
      </c>
      <c r="C27" s="29">
        <v>4809</v>
      </c>
      <c r="D27" s="16"/>
      <c r="E27" s="33">
        <v>7070</v>
      </c>
      <c r="F27" s="34" t="s">
        <v>43</v>
      </c>
      <c r="G27" s="18"/>
    </row>
    <row r="28" spans="1:7">
      <c r="A28" s="3">
        <v>6544</v>
      </c>
      <c r="B28" s="4" t="s">
        <v>11</v>
      </c>
      <c r="C28" s="18"/>
      <c r="E28" s="33"/>
      <c r="F28" s="35" t="s">
        <v>52</v>
      </c>
      <c r="G28" s="18"/>
    </row>
    <row r="29" spans="1:7">
      <c r="A29" s="3">
        <v>6580</v>
      </c>
      <c r="B29" s="11" t="s">
        <v>12</v>
      </c>
      <c r="C29" s="18">
        <v>270</v>
      </c>
      <c r="E29" s="33"/>
      <c r="F29" s="35" t="s">
        <v>53</v>
      </c>
      <c r="G29" s="18">
        <v>1280</v>
      </c>
    </row>
    <row r="30" spans="1:7">
      <c r="A30" s="12"/>
      <c r="B30" s="4" t="s">
        <v>13</v>
      </c>
      <c r="C30" s="18">
        <v>180</v>
      </c>
      <c r="E30" s="33"/>
      <c r="F30" s="35" t="s">
        <v>54</v>
      </c>
      <c r="G30" s="18">
        <v>4600.1000000000004</v>
      </c>
    </row>
    <row r="31" spans="1:7">
      <c r="A31" s="12"/>
      <c r="B31" s="4" t="s">
        <v>28</v>
      </c>
      <c r="C31" s="18">
        <v>5</v>
      </c>
      <c r="E31" s="33"/>
      <c r="F31" s="35"/>
      <c r="G31" s="18"/>
    </row>
    <row r="32" spans="1:7" ht="15.75">
      <c r="A32" s="12"/>
      <c r="B32" s="4" t="s">
        <v>29</v>
      </c>
      <c r="C32" s="18">
        <v>65</v>
      </c>
      <c r="E32" s="36">
        <v>74</v>
      </c>
      <c r="F32" s="37" t="s">
        <v>44</v>
      </c>
      <c r="G32" s="40">
        <v>500</v>
      </c>
    </row>
    <row r="33" spans="1:7">
      <c r="A33" s="12"/>
      <c r="B33" s="4" t="s">
        <v>67</v>
      </c>
      <c r="C33" s="18">
        <v>20</v>
      </c>
      <c r="E33" s="33">
        <v>7417</v>
      </c>
      <c r="F33" s="35" t="s">
        <v>55</v>
      </c>
      <c r="G33" s="18"/>
    </row>
    <row r="34" spans="1:7">
      <c r="A34" s="3">
        <v>6581</v>
      </c>
      <c r="B34" s="11" t="s">
        <v>14</v>
      </c>
      <c r="C34" s="30">
        <v>2134.5</v>
      </c>
      <c r="E34" s="33">
        <v>7443</v>
      </c>
      <c r="F34" s="35" t="s">
        <v>56</v>
      </c>
      <c r="G34" s="18">
        <v>500</v>
      </c>
    </row>
    <row r="35" spans="1:7">
      <c r="A35" s="12"/>
      <c r="B35" s="4" t="s">
        <v>15</v>
      </c>
      <c r="C35" s="18">
        <v>2092.5</v>
      </c>
      <c r="E35" s="33">
        <v>7460</v>
      </c>
      <c r="F35" s="35" t="s">
        <v>57</v>
      </c>
      <c r="G35" s="18"/>
    </row>
    <row r="36" spans="1:7">
      <c r="A36" s="12"/>
      <c r="B36" s="4" t="s">
        <v>30</v>
      </c>
      <c r="C36" s="18">
        <v>42</v>
      </c>
      <c r="E36" s="33"/>
      <c r="F36" s="35"/>
      <c r="G36" s="18"/>
    </row>
    <row r="37" spans="1:7" ht="15.75">
      <c r="A37" s="12"/>
      <c r="B37" s="4"/>
      <c r="C37" s="18"/>
      <c r="E37" s="36">
        <v>75</v>
      </c>
      <c r="F37" s="37" t="s">
        <v>45</v>
      </c>
      <c r="G37" s="40">
        <v>12905.9</v>
      </c>
    </row>
    <row r="38" spans="1:7" ht="15.75">
      <c r="A38" s="3">
        <v>6582</v>
      </c>
      <c r="B38" s="10" t="s">
        <v>16</v>
      </c>
      <c r="C38" s="29">
        <f>SUM(C39:C43)</f>
        <v>3188.48</v>
      </c>
      <c r="E38" s="33">
        <v>7510</v>
      </c>
      <c r="F38" s="35" t="s">
        <v>64</v>
      </c>
      <c r="G38" s="18">
        <v>8700</v>
      </c>
    </row>
    <row r="39" spans="1:7">
      <c r="A39" s="12"/>
      <c r="B39" s="4" t="s">
        <v>31</v>
      </c>
      <c r="C39" s="18"/>
      <c r="E39" s="33">
        <v>7511</v>
      </c>
      <c r="F39" s="35" t="s">
        <v>58</v>
      </c>
      <c r="G39" s="18"/>
    </row>
    <row r="40" spans="1:7">
      <c r="A40" s="12"/>
      <c r="B40" s="4" t="s">
        <v>17</v>
      </c>
      <c r="C40" s="18">
        <v>2184</v>
      </c>
      <c r="E40" s="33">
        <v>7560</v>
      </c>
      <c r="F40" s="35" t="s">
        <v>59</v>
      </c>
      <c r="G40" s="18">
        <v>49</v>
      </c>
    </row>
    <row r="41" spans="1:7">
      <c r="A41" s="12"/>
      <c r="B41" s="4" t="s">
        <v>32</v>
      </c>
      <c r="C41" s="18">
        <v>858</v>
      </c>
      <c r="E41" s="33">
        <v>7561</v>
      </c>
      <c r="F41" s="35" t="s">
        <v>46</v>
      </c>
      <c r="G41" s="18">
        <v>2092.5</v>
      </c>
    </row>
    <row r="42" spans="1:7">
      <c r="A42" s="12"/>
      <c r="B42" s="4" t="s">
        <v>33</v>
      </c>
      <c r="C42" s="18">
        <v>21.2</v>
      </c>
      <c r="E42" s="33">
        <v>7562</v>
      </c>
      <c r="F42" s="35" t="s">
        <v>60</v>
      </c>
      <c r="G42" s="18">
        <v>2064.4</v>
      </c>
    </row>
    <row r="43" spans="1:7">
      <c r="A43" s="12"/>
      <c r="B43" s="4" t="s">
        <v>34</v>
      </c>
      <c r="C43" s="18">
        <v>125.28</v>
      </c>
      <c r="E43" s="33">
        <v>7585</v>
      </c>
      <c r="F43" s="35" t="s">
        <v>61</v>
      </c>
      <c r="G43" s="18"/>
    </row>
    <row r="44" spans="1:7">
      <c r="A44" s="3">
        <v>6283</v>
      </c>
      <c r="B44" s="4" t="s">
        <v>18</v>
      </c>
      <c r="C44" s="18"/>
      <c r="E44" s="33"/>
      <c r="F44" s="35"/>
      <c r="G44" s="18"/>
    </row>
    <row r="45" spans="1:7" ht="16.5" thickBot="1">
      <c r="A45" s="24">
        <v>6284</v>
      </c>
      <c r="B45" s="25" t="s">
        <v>19</v>
      </c>
      <c r="C45" s="19">
        <v>260</v>
      </c>
      <c r="E45" s="36">
        <v>75</v>
      </c>
      <c r="F45" s="37" t="s">
        <v>47</v>
      </c>
      <c r="G45" s="40">
        <v>33.43</v>
      </c>
    </row>
    <row r="46" spans="1:7" ht="15.75" thickTop="1">
      <c r="A46" s="27"/>
      <c r="B46" s="28"/>
      <c r="C46" s="23"/>
      <c r="E46" s="33">
        <v>7610</v>
      </c>
      <c r="F46" s="35" t="s">
        <v>62</v>
      </c>
      <c r="G46" s="18">
        <v>33.43</v>
      </c>
    </row>
    <row r="47" spans="1:7">
      <c r="A47" s="7">
        <v>67</v>
      </c>
      <c r="B47" s="8" t="s">
        <v>20</v>
      </c>
      <c r="C47" s="18"/>
      <c r="E47" s="33"/>
      <c r="F47" s="35"/>
      <c r="G47" s="18"/>
    </row>
    <row r="48" spans="1:7" ht="15.75">
      <c r="A48" s="3">
        <v>6712</v>
      </c>
      <c r="B48" s="4" t="s">
        <v>35</v>
      </c>
      <c r="C48" s="18"/>
      <c r="E48" s="33">
        <v>79</v>
      </c>
      <c r="F48" s="37" t="s">
        <v>48</v>
      </c>
      <c r="G48" s="40">
        <v>3759.15</v>
      </c>
    </row>
    <row r="49" spans="1:7">
      <c r="A49" s="3">
        <v>6788</v>
      </c>
      <c r="B49" s="4" t="s">
        <v>36</v>
      </c>
      <c r="C49" s="18"/>
      <c r="E49" s="33">
        <v>7890</v>
      </c>
      <c r="F49" s="35" t="s">
        <v>49</v>
      </c>
      <c r="G49" s="18">
        <v>3759.15</v>
      </c>
    </row>
    <row r="50" spans="1:7">
      <c r="A50" s="7"/>
      <c r="B50" s="13"/>
      <c r="C50" s="18"/>
      <c r="E50" s="33"/>
      <c r="F50" s="35"/>
      <c r="G50" s="18"/>
    </row>
    <row r="51" spans="1:7" ht="15.75">
      <c r="A51" s="7">
        <v>86</v>
      </c>
      <c r="B51" s="8" t="s">
        <v>21</v>
      </c>
      <c r="C51" s="29">
        <v>720</v>
      </c>
      <c r="E51" s="36">
        <v>86</v>
      </c>
      <c r="F51" s="37" t="s">
        <v>50</v>
      </c>
      <c r="G51" s="18"/>
    </row>
    <row r="52" spans="1:7">
      <c r="A52" s="12"/>
      <c r="B52" s="4" t="s">
        <v>37</v>
      </c>
      <c r="C52" s="18"/>
      <c r="E52" s="33"/>
      <c r="F52" s="35" t="s">
        <v>63</v>
      </c>
      <c r="G52" s="18"/>
    </row>
    <row r="53" spans="1:7">
      <c r="A53" s="12"/>
      <c r="B53" s="4" t="s">
        <v>38</v>
      </c>
      <c r="C53" s="18">
        <v>720</v>
      </c>
      <c r="E53" s="33"/>
      <c r="F53" s="35" t="s">
        <v>38</v>
      </c>
      <c r="G53" s="18">
        <v>720</v>
      </c>
    </row>
    <row r="54" spans="1:7" ht="15.75" thickBot="1">
      <c r="A54" s="5"/>
      <c r="B54" s="6"/>
      <c r="C54" s="42"/>
      <c r="E54" s="33"/>
      <c r="F54" s="35"/>
      <c r="G54" s="42"/>
    </row>
    <row r="55" spans="1:7" ht="20.25" thickTop="1" thickBot="1">
      <c r="A55" s="14"/>
      <c r="B55" s="41" t="s">
        <v>22</v>
      </c>
      <c r="C55" s="43">
        <f>C51+C38+C18+C12+C6</f>
        <v>19092.800000000003</v>
      </c>
      <c r="E55" s="38"/>
      <c r="F55" s="44" t="s">
        <v>51</v>
      </c>
      <c r="G55" s="43">
        <v>23778.58</v>
      </c>
    </row>
    <row r="56" spans="1:7" ht="15.75" thickTop="1"/>
  </sheetData>
  <mergeCells count="3">
    <mergeCell ref="A2:F2"/>
    <mergeCell ref="A4:C4"/>
    <mergeCell ref="E23:G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Blasco Marc</dc:creator>
  <cp:lastModifiedBy>Utilisateur</cp:lastModifiedBy>
  <cp:lastPrinted>2017-09-25T21:05:18Z</cp:lastPrinted>
  <dcterms:created xsi:type="dcterms:W3CDTF">2017-09-19T14:16:20Z</dcterms:created>
  <dcterms:modified xsi:type="dcterms:W3CDTF">2017-09-25T21:08:06Z</dcterms:modified>
</cp:coreProperties>
</file>