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990" activeTab="0"/>
  </bookViews>
  <sheets>
    <sheet name="CR 2012-2013" sheetId="1" r:id="rId1"/>
  </sheets>
  <externalReferences>
    <externalReference r:id="rId4"/>
  </externalReferences>
  <definedNames>
    <definedName name="séjours">#REF!</definedName>
    <definedName name="_xlnm.Print_Area" localSheetId="0">'CR 2012-2013'!$A$1:$D$24</definedName>
  </definedNames>
  <calcPr fullCalcOnLoad="1"/>
</workbook>
</file>

<file path=xl/sharedStrings.xml><?xml version="1.0" encoding="utf-8"?>
<sst xmlns="http://schemas.openxmlformats.org/spreadsheetml/2006/main" count="24" uniqueCount="22">
  <si>
    <t>Courses</t>
  </si>
  <si>
    <t>Cotisation interclubs</t>
  </si>
  <si>
    <t>Timbres</t>
  </si>
  <si>
    <t>Cotisation codep</t>
  </si>
  <si>
    <t>Vente volants</t>
  </si>
  <si>
    <t>N</t>
  </si>
  <si>
    <t>Résultat (bénéfice)</t>
  </si>
  <si>
    <t>Résultat (perte)</t>
  </si>
  <si>
    <t>Total général</t>
  </si>
  <si>
    <t xml:space="preserve">Charges </t>
  </si>
  <si>
    <t xml:space="preserve">Produits </t>
  </si>
  <si>
    <t>Total Charges</t>
  </si>
  <si>
    <t>Total Produits</t>
  </si>
  <si>
    <t>Cotisations adultes</t>
  </si>
  <si>
    <t>Cotisations jeunes</t>
  </si>
  <si>
    <t>Volants plume</t>
  </si>
  <si>
    <t>Licences</t>
  </si>
  <si>
    <t>Frais bancaires</t>
  </si>
  <si>
    <r>
      <rPr>
        <b/>
        <i/>
        <sz val="24"/>
        <color indexed="62"/>
        <rFont val="Bookman Old Style"/>
        <family val="1"/>
      </rPr>
      <t>ABC Anduze</t>
    </r>
    <r>
      <rPr>
        <b/>
        <i/>
        <sz val="18"/>
        <color indexed="62"/>
        <rFont val="Bookman Old Style"/>
        <family val="1"/>
      </rPr>
      <t xml:space="preserve">
Compte de Résultat du 01/06/2012 au 31/05/2013</t>
    </r>
  </si>
  <si>
    <t>Subvention</t>
  </si>
  <si>
    <t>Volants plastique</t>
  </si>
  <si>
    <t>Matériel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</si>
</sst>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.00\ &quot;F&quot;_-;\-* #,##0.00\ &quot;F&quot;_-;_-* &quot;-&quot;??\ &quot;F&quot;_-;_-@_-"/>
    <numFmt numFmtId="168" formatCode="&quot;kr&quot;\ #,##0.00;[Red]&quot;kr&quot;\ \-#,##0.00"/>
    <numFmt numFmtId="169" formatCode="#,##0\ _F"/>
    <numFmt numFmtId="170" formatCode="#,##0.00\ _F"/>
    <numFmt numFmtId="171" formatCode="#,##0.00_ ;[Red]\-#,##0.00\ "/>
    <numFmt numFmtId="172" formatCode="mmm\-yyyy"/>
    <numFmt numFmtId="173" formatCode="[$-40C]dddd\ d\ mmmm\ yyyy"/>
  </numFmts>
  <fonts count="48">
    <font>
      <sz val="10"/>
      <name val="Arial"/>
      <family val="0"/>
    </font>
    <font>
      <i/>
      <sz val="20"/>
      <name val="Arial"/>
      <family val="2"/>
    </font>
    <font>
      <b/>
      <sz val="2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8"/>
      <color indexed="62"/>
      <name val="Bookman Old Style"/>
      <family val="1"/>
    </font>
    <font>
      <b/>
      <i/>
      <sz val="24"/>
      <color indexed="62"/>
      <name val="Bookman Old Style"/>
      <family val="1"/>
    </font>
    <font>
      <b/>
      <sz val="14"/>
      <color indexed="49"/>
      <name val="Arial"/>
      <family val="2"/>
    </font>
    <font>
      <b/>
      <i/>
      <sz val="18"/>
      <color indexed="4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  <xf numFmtId="0" fontId="37" fillId="0" borderId="2" applyNumberFormat="0" applyFill="0" applyAlignment="0" applyProtection="0"/>
    <xf numFmtId="0" fontId="0" fillId="19" borderId="3" applyNumberFormat="0" applyFont="0" applyAlignment="0" applyProtection="0"/>
    <xf numFmtId="0" fontId="38" fillId="20" borderId="1" applyNumberFormat="0" applyAlignment="0" applyProtection="0"/>
    <xf numFmtId="165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" borderId="4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4" borderId="9" applyNumberFormat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2" fillId="3" borderId="16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Continuous"/>
    </xf>
    <xf numFmtId="3" fontId="4" fillId="0" borderId="21" xfId="0" applyNumberFormat="1" applyFont="1" applyFill="1" applyBorder="1" applyAlignment="1">
      <alignment horizontal="centerContinuous"/>
    </xf>
    <xf numFmtId="3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/>
    </xf>
    <xf numFmtId="3" fontId="8" fillId="25" borderId="15" xfId="0" applyNumberFormat="1" applyFont="1" applyFill="1" applyBorder="1" applyAlignment="1">
      <alignment vertical="center"/>
    </xf>
    <xf numFmtId="4" fontId="8" fillId="25" borderId="15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wrapText="1"/>
    </xf>
    <xf numFmtId="3" fontId="13" fillId="0" borderId="0" xfId="0" applyNumberFormat="1" applyFont="1" applyFill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 2" xfId="52"/>
    <cellStyle name="Monétaire 3" xfId="53"/>
    <cellStyle name="Neutre" xfId="54"/>
    <cellStyle name="Normal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ublic\Documents\Dropbox\OUTILS\G%20E%20S%20T%20I%20O%20N\Comptabilit&#233;%20analytique\2011\Analytiqu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part km"/>
      <sheetName val="véhicule"/>
      <sheetName val="Doc géné"/>
      <sheetName val="Uniform"/>
      <sheetName val="AS(tot3)+snam DM"/>
      <sheetName val="MA"/>
      <sheetName val="SNGPCKDA"/>
      <sheetName val="MDR"/>
      <sheetName val="rech péda"/>
      <sheetName val="&quot;Sortir&quot;"/>
      <sheetName val="adm"/>
      <sheetName val="SV Vill"/>
      <sheetName val="SV mtb"/>
      <sheetName val="APN"/>
      <sheetName val="Classes déc P"/>
      <sheetName val="Classes déc S"/>
      <sheetName val="bafa"/>
      <sheetName val="formation"/>
      <sheetName val="Villaret"/>
      <sheetName val="Montbrun"/>
      <sheetName val="Exos ant"/>
      <sheetName val="comm"/>
      <sheetName val="totaux sscptes"/>
      <sheetName val="AG"/>
      <sheetName val="CPN"/>
      <sheetName val="SV Pâ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zoomScalePageLayoutView="0" workbookViewId="0" topLeftCell="A1">
      <pane ySplit="3" topLeftCell="A4" activePane="bottomLeft" state="frozen"/>
      <selection pane="topLeft" activeCell="E44" sqref="E44"/>
      <selection pane="bottomLeft" activeCell="C5" sqref="C5"/>
    </sheetView>
  </sheetViews>
  <sheetFormatPr defaultColWidth="11.421875" defaultRowHeight="12.75"/>
  <cols>
    <col min="1" max="1" width="35.140625" style="12" customWidth="1"/>
    <col min="2" max="2" width="14.421875" style="12" customWidth="1"/>
    <col min="3" max="3" width="33.57421875" style="12" customWidth="1"/>
    <col min="4" max="4" width="14.140625" style="12" customWidth="1"/>
    <col min="5" max="16384" width="11.421875" style="12" customWidth="1"/>
  </cols>
  <sheetData>
    <row r="1" spans="1:5" s="1" customFormat="1" ht="53.25" customHeight="1">
      <c r="A1" s="38" t="s">
        <v>18</v>
      </c>
      <c r="B1" s="39"/>
      <c r="C1" s="39"/>
      <c r="D1" s="39"/>
      <c r="E1" s="18"/>
    </row>
    <row r="2" spans="2:4" s="2" customFormat="1" ht="12.75" thickBot="1">
      <c r="B2" s="3"/>
      <c r="D2" s="4"/>
    </row>
    <row r="3" spans="1:4" s="5" customFormat="1" ht="16.5" thickBot="1">
      <c r="A3" s="25" t="s">
        <v>9</v>
      </c>
      <c r="B3" s="26" t="s">
        <v>5</v>
      </c>
      <c r="C3" s="27" t="s">
        <v>10</v>
      </c>
      <c r="D3" s="26" t="s">
        <v>5</v>
      </c>
    </row>
    <row r="4" spans="1:4" s="2" customFormat="1" ht="12.75">
      <c r="A4" s="28" t="s">
        <v>15</v>
      </c>
      <c r="B4" s="32">
        <v>950</v>
      </c>
      <c r="C4" s="30" t="s">
        <v>4</v>
      </c>
      <c r="D4" s="29">
        <v>744</v>
      </c>
    </row>
    <row r="5" spans="1:4" s="2" customFormat="1" ht="12.75">
      <c r="A5" s="31" t="s">
        <v>20</v>
      </c>
      <c r="B5" s="32">
        <v>0</v>
      </c>
      <c r="C5" s="33" t="s">
        <v>13</v>
      </c>
      <c r="D5" s="32">
        <v>3180</v>
      </c>
    </row>
    <row r="6" spans="1:4" s="2" customFormat="1" ht="12.75">
      <c r="A6" s="33" t="s">
        <v>16</v>
      </c>
      <c r="B6" s="32">
        <v>2932.16</v>
      </c>
      <c r="C6" s="33" t="s">
        <v>14</v>
      </c>
      <c r="D6" s="32">
        <v>720</v>
      </c>
    </row>
    <row r="7" spans="1:4" s="2" customFormat="1" ht="12.75">
      <c r="A7" s="31" t="s">
        <v>0</v>
      </c>
      <c r="B7" s="32">
        <v>138.2</v>
      </c>
      <c r="C7" s="33" t="s">
        <v>19</v>
      </c>
      <c r="D7" s="32">
        <v>200</v>
      </c>
    </row>
    <row r="8" spans="1:4" s="2" customFormat="1" ht="12.75">
      <c r="A8" s="31" t="s">
        <v>1</v>
      </c>
      <c r="B8" s="32">
        <v>20</v>
      </c>
      <c r="C8" s="33"/>
      <c r="D8" s="32"/>
    </row>
    <row r="9" spans="1:4" s="2" customFormat="1" ht="12.75">
      <c r="A9" s="33" t="s">
        <v>2</v>
      </c>
      <c r="B9" s="32">
        <v>7.2</v>
      </c>
      <c r="C9" s="33"/>
      <c r="D9" s="32"/>
    </row>
    <row r="10" spans="1:4" s="8" customFormat="1" ht="12.75">
      <c r="A10" s="33" t="s">
        <v>17</v>
      </c>
      <c r="B10" s="32">
        <v>10.4</v>
      </c>
      <c r="C10" s="34"/>
      <c r="D10" s="35"/>
    </row>
    <row r="11" spans="1:4" s="2" customFormat="1" ht="12.75">
      <c r="A11" s="31" t="s">
        <v>3</v>
      </c>
      <c r="B11" s="32">
        <v>142</v>
      </c>
      <c r="C11" s="33"/>
      <c r="D11" s="32"/>
    </row>
    <row r="12" spans="1:4" s="2" customFormat="1" ht="12.75">
      <c r="A12" s="33" t="s">
        <v>21</v>
      </c>
      <c r="B12" s="32">
        <v>65.82</v>
      </c>
      <c r="C12" s="33"/>
      <c r="D12" s="32"/>
    </row>
    <row r="13" spans="1:4" s="2" customFormat="1" ht="12">
      <c r="A13" s="6"/>
      <c r="B13" s="7"/>
      <c r="C13" s="6"/>
      <c r="D13" s="7"/>
    </row>
    <row r="14" spans="1:4" s="2" customFormat="1" ht="12">
      <c r="A14" s="6"/>
      <c r="B14" s="7"/>
      <c r="C14" s="6"/>
      <c r="D14" s="7"/>
    </row>
    <row r="15" spans="1:4" s="2" customFormat="1" ht="12">
      <c r="A15" s="9"/>
      <c r="B15" s="7"/>
      <c r="C15" s="6"/>
      <c r="D15" s="7"/>
    </row>
    <row r="16" spans="1:4" s="2" customFormat="1" ht="12">
      <c r="A16" s="6"/>
      <c r="B16" s="7"/>
      <c r="C16" s="6"/>
      <c r="D16" s="7"/>
    </row>
    <row r="17" spans="1:4" s="2" customFormat="1" ht="12">
      <c r="A17" s="6"/>
      <c r="B17" s="7"/>
      <c r="C17" s="6"/>
      <c r="D17" s="7"/>
    </row>
    <row r="18" spans="1:4" s="8" customFormat="1" ht="12">
      <c r="A18" s="6"/>
      <c r="B18" s="7"/>
      <c r="C18" s="23"/>
      <c r="D18" s="7"/>
    </row>
    <row r="19" spans="1:4" s="8" customFormat="1" ht="12.75" thickBot="1">
      <c r="A19" s="21"/>
      <c r="B19" s="22"/>
      <c r="C19" s="21"/>
      <c r="D19" s="22"/>
    </row>
    <row r="20" spans="1:4" s="15" customFormat="1" ht="16.5" thickBot="1">
      <c r="A20" s="13" t="s">
        <v>11</v>
      </c>
      <c r="B20" s="14">
        <f>SUBTOTAL(9,B4:B19)</f>
        <v>4265.779999999999</v>
      </c>
      <c r="C20" s="13" t="s">
        <v>12</v>
      </c>
      <c r="D20" s="24">
        <f>SUBTOTAL(9,D4:D19)</f>
        <v>4844</v>
      </c>
    </row>
    <row r="21" spans="1:4" ht="13.5" thickBot="1">
      <c r="A21" s="10"/>
      <c r="B21" s="11"/>
      <c r="C21" s="10"/>
      <c r="D21" s="11"/>
    </row>
    <row r="22" spans="1:4" s="15" customFormat="1" ht="18.75" thickBot="1">
      <c r="A22" s="20" t="s">
        <v>6</v>
      </c>
      <c r="B22" s="17">
        <f>IF((B20-D20)&lt;0,(D20-B20),"-")</f>
        <v>578.2200000000012</v>
      </c>
      <c r="C22" s="19" t="s">
        <v>7</v>
      </c>
      <c r="D22" s="19" t="str">
        <f>IF((B20-D20)&gt;0,(B20-D20),"-")</f>
        <v>-</v>
      </c>
    </row>
    <row r="23" spans="1:4" ht="12.75">
      <c r="A23" s="10"/>
      <c r="B23" s="11"/>
      <c r="C23" s="10"/>
      <c r="D23" s="11"/>
    </row>
    <row r="24" spans="1:4" s="16" customFormat="1" ht="16.5" customHeight="1">
      <c r="A24" s="36" t="s">
        <v>8</v>
      </c>
      <c r="B24" s="37">
        <f>SUM(B20:B22)</f>
        <v>4844</v>
      </c>
      <c r="C24" s="37" t="s">
        <v>8</v>
      </c>
      <c r="D24" s="37">
        <f>SUM(D20:D22)</f>
        <v>4844</v>
      </c>
    </row>
  </sheetData>
  <sheetProtection/>
  <mergeCells count="1">
    <mergeCell ref="A1:D1"/>
  </mergeCells>
  <printOptions horizontalCentered="1"/>
  <pageMargins left="0" right="0" top="0.5905511811023623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Elève</cp:lastModifiedBy>
  <cp:lastPrinted>2012-06-11T22:44:41Z</cp:lastPrinted>
  <dcterms:created xsi:type="dcterms:W3CDTF">2012-06-04T16:20:27Z</dcterms:created>
  <dcterms:modified xsi:type="dcterms:W3CDTF">2013-08-25T12:40:42Z</dcterms:modified>
  <cp:category/>
  <cp:version/>
  <cp:contentType/>
  <cp:contentStatus/>
</cp:coreProperties>
</file>