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6608" windowHeight="801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'Feuil1'!$A$3:$Q$21</definedName>
  </definedNames>
  <calcPr fullCalcOnLoad="1"/>
</workbook>
</file>

<file path=xl/sharedStrings.xml><?xml version="1.0" encoding="utf-8"?>
<sst xmlns="http://schemas.openxmlformats.org/spreadsheetml/2006/main" count="43" uniqueCount="28">
  <si>
    <t>Categorie</t>
  </si>
  <si>
    <t>V1 H</t>
  </si>
  <si>
    <t>V2 H</t>
  </si>
  <si>
    <t>V3H</t>
  </si>
  <si>
    <t>V1 F</t>
  </si>
  <si>
    <t>V2 F</t>
  </si>
  <si>
    <t>V3F</t>
  </si>
  <si>
    <t>CD24</t>
  </si>
  <si>
    <t>CD33</t>
  </si>
  <si>
    <t>CD40</t>
  </si>
  <si>
    <t>CD47</t>
  </si>
  <si>
    <t>CD64</t>
  </si>
  <si>
    <t>Total</t>
  </si>
  <si>
    <t>LR 02 VETERANS</t>
  </si>
  <si>
    <t>RECAPITULATIF PAR CATEGORIE</t>
  </si>
  <si>
    <t>INSCRITS</t>
  </si>
  <si>
    <t>QUALIFIES FINALE REGIONALE</t>
  </si>
  <si>
    <t>Merignac</t>
  </si>
  <si>
    <t>Bergerac</t>
  </si>
  <si>
    <t>Bayonne</t>
  </si>
  <si>
    <t>Pau</t>
  </si>
  <si>
    <t>QUOTAS VETERANS</t>
  </si>
  <si>
    <t>Base quotas 60% des inscrits</t>
  </si>
  <si>
    <t>En rouge le nombre de qualifié augmenté de 1 ou +2  pour arriver suivant les cas à 16 ,24 ,48.</t>
  </si>
  <si>
    <t>Dimanche 19/3</t>
  </si>
  <si>
    <t>Samedi 18/3</t>
  </si>
  <si>
    <t>19/3 de 9h45 à 13h</t>
  </si>
  <si>
    <t>19/3 de 13h45 à 18h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</si>
</sst>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/>
      <top style="medium"/>
      <bottom style="medium"/>
    </border>
    <border>
      <left style="dotted"/>
      <right/>
      <top style="medium"/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dotted"/>
      <right/>
      <top>
        <color indexed="63"/>
      </top>
      <bottom style="medium"/>
    </border>
    <border>
      <left style="dotted"/>
      <right style="dotted"/>
      <top style="double"/>
      <bottom style="dotted"/>
    </border>
    <border>
      <left style="dotted"/>
      <right/>
      <top style="double"/>
      <bottom style="dotted"/>
    </border>
    <border>
      <left style="dotted"/>
      <right style="dotted"/>
      <top style="double"/>
      <bottom>
        <color indexed="63"/>
      </bottom>
    </border>
    <border>
      <left style="dotted"/>
      <right/>
      <top style="double"/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uble"/>
      <right style="double"/>
      <top style="medium"/>
      <bottom style="medium"/>
    </border>
    <border>
      <left style="dotted"/>
      <right style="dotted"/>
      <top style="dotted"/>
      <bottom style="double"/>
    </border>
    <border>
      <left style="dotted"/>
      <right/>
      <top style="dotted"/>
      <bottom style="double"/>
    </border>
    <border>
      <left style="dotted"/>
      <right style="dotted"/>
      <top>
        <color indexed="63"/>
      </top>
      <bottom style="double"/>
    </border>
    <border>
      <left style="dotted"/>
      <right/>
      <top>
        <color indexed="63"/>
      </top>
      <bottom style="double"/>
    </border>
    <border>
      <left style="double"/>
      <right style="dotted"/>
      <top style="double"/>
      <bottom style="dotted"/>
    </border>
    <border>
      <left style="double"/>
      <right style="double"/>
      <top style="double"/>
      <bottom style="dotted"/>
    </border>
    <border>
      <left style="double"/>
      <right style="dotted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tted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tted"/>
      <top style="dotted"/>
      <bottom style="double"/>
    </border>
    <border>
      <left style="double"/>
      <right style="double"/>
      <top style="dotted"/>
      <bottom style="double"/>
    </border>
    <border>
      <left style="double"/>
      <right style="dotted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dotted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19" borderId="2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0" fontId="34" fillId="12" borderId="38" xfId="0" applyFont="1" applyFill="1" applyBorder="1" applyAlignment="1">
      <alignment vertical="center"/>
    </xf>
    <xf numFmtId="0" fontId="34" fillId="19" borderId="38" xfId="0" applyFont="1" applyFill="1" applyBorder="1" applyAlignment="1">
      <alignment vertical="center"/>
    </xf>
    <xf numFmtId="0" fontId="34" fillId="34" borderId="38" xfId="0" applyFont="1" applyFill="1" applyBorder="1" applyAlignment="1">
      <alignment vertical="center"/>
    </xf>
    <xf numFmtId="0" fontId="34" fillId="34" borderId="20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vertical="center"/>
    </xf>
    <xf numFmtId="0" fontId="34" fillId="33" borderId="40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41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vertical="center"/>
    </xf>
    <xf numFmtId="0" fontId="34" fillId="33" borderId="45" xfId="0" applyFont="1" applyFill="1" applyBorder="1" applyAlignment="1">
      <alignment vertical="center"/>
    </xf>
    <xf numFmtId="0" fontId="34" fillId="35" borderId="46" xfId="0" applyFont="1" applyFill="1" applyBorder="1" applyAlignment="1">
      <alignment horizontal="center" vertical="center"/>
    </xf>
    <xf numFmtId="0" fontId="34" fillId="19" borderId="46" xfId="0" applyFont="1" applyFill="1" applyBorder="1" applyAlignment="1">
      <alignment horizontal="center" vertical="center"/>
    </xf>
    <xf numFmtId="0" fontId="34" fillId="34" borderId="46" xfId="0" applyFont="1" applyFill="1" applyBorder="1" applyAlignment="1">
      <alignment horizontal="center" vertical="center"/>
    </xf>
    <xf numFmtId="0" fontId="34" fillId="17" borderId="47" xfId="0" applyFont="1" applyFill="1" applyBorder="1" applyAlignment="1">
      <alignment vertical="center"/>
    </xf>
    <xf numFmtId="0" fontId="34" fillId="17" borderId="48" xfId="0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3">
      <selection activeCell="P9" sqref="P9"/>
    </sheetView>
  </sheetViews>
  <sheetFormatPr defaultColWidth="11.421875" defaultRowHeight="15"/>
  <cols>
    <col min="2" max="6" width="5.7109375" style="2" customWidth="1"/>
    <col min="7" max="7" width="5.7109375" style="1" customWidth="1"/>
    <col min="8" max="8" width="5.7109375" style="0" customWidth="1"/>
    <col min="10" max="15" width="5.7109375" style="0" customWidth="1"/>
    <col min="16" max="16" width="11.421875" style="2" customWidth="1"/>
    <col min="17" max="17" width="18.140625" style="14" customWidth="1"/>
  </cols>
  <sheetData>
    <row r="1" spans="1:15" ht="2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7" ht="21">
      <c r="A2" s="3"/>
      <c r="B2" s="4"/>
      <c r="C2" s="4"/>
      <c r="D2" s="4"/>
      <c r="E2" s="4"/>
      <c r="F2" s="4"/>
      <c r="G2" s="5"/>
    </row>
    <row r="3" spans="1:15" ht="2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1">
      <c r="A5" s="55" t="s">
        <v>15</v>
      </c>
      <c r="B5" s="55"/>
      <c r="C5" s="55"/>
      <c r="D5" s="55"/>
      <c r="E5" s="55"/>
      <c r="F5" s="55"/>
      <c r="G5" s="55"/>
      <c r="H5" s="6"/>
      <c r="I5" s="55" t="s">
        <v>16</v>
      </c>
      <c r="J5" s="55"/>
      <c r="K5" s="55"/>
      <c r="L5" s="55"/>
      <c r="M5" s="55"/>
      <c r="N5" s="55"/>
      <c r="O5" s="55"/>
    </row>
    <row r="6" spans="1:15" ht="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ht="21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ht="15" thickBot="1"/>
    <row r="10" spans="1:17" s="13" customFormat="1" ht="15" thickBot="1" thickTop="1">
      <c r="A10" s="36" t="s">
        <v>0</v>
      </c>
      <c r="B10" s="15" t="s">
        <v>7</v>
      </c>
      <c r="C10" s="16" t="s">
        <v>8</v>
      </c>
      <c r="D10" s="15" t="s">
        <v>9</v>
      </c>
      <c r="E10" s="15" t="s">
        <v>10</v>
      </c>
      <c r="F10" s="17" t="s">
        <v>11</v>
      </c>
      <c r="G10" s="37" t="s">
        <v>12</v>
      </c>
      <c r="I10" s="38" t="s">
        <v>0</v>
      </c>
      <c r="J10" s="18" t="s">
        <v>7</v>
      </c>
      <c r="K10" s="19" t="s">
        <v>8</v>
      </c>
      <c r="L10" s="18" t="s">
        <v>9</v>
      </c>
      <c r="M10" s="18" t="s">
        <v>10</v>
      </c>
      <c r="N10" s="20" t="s">
        <v>11</v>
      </c>
      <c r="O10" s="39" t="s">
        <v>12</v>
      </c>
      <c r="P10" s="14"/>
      <c r="Q10" s="14"/>
    </row>
    <row r="11" spans="1:17" s="13" customFormat="1" ht="15" thickBot="1">
      <c r="A11" s="40" t="s">
        <v>1</v>
      </c>
      <c r="B11" s="21">
        <v>6</v>
      </c>
      <c r="C11" s="22">
        <v>13</v>
      </c>
      <c r="D11" s="21">
        <v>3</v>
      </c>
      <c r="E11" s="21">
        <v>2</v>
      </c>
      <c r="F11" s="23">
        <v>5</v>
      </c>
      <c r="G11" s="41">
        <f aca="true" t="shared" si="0" ref="G11:G16">SUM(B11:F11)</f>
        <v>29</v>
      </c>
      <c r="I11" s="49" t="s">
        <v>1</v>
      </c>
      <c r="J11" s="24">
        <f>ROUNDUP(B11*70%,0)</f>
        <v>5</v>
      </c>
      <c r="K11" s="25">
        <f>ROUNDUP(C11*70%,0)</f>
        <v>10</v>
      </c>
      <c r="L11" s="24">
        <f aca="true" t="shared" si="1" ref="L11:L16">ROUNDUP(D11*70%,0)</f>
        <v>3</v>
      </c>
      <c r="M11" s="24">
        <f aca="true" t="shared" si="2" ref="M11:M16">ROUNDUP(E11*70%,0)</f>
        <v>2</v>
      </c>
      <c r="N11" s="24">
        <f aca="true" t="shared" si="3" ref="N11:N16">ROUNDUP(F11*70%,0)</f>
        <v>4</v>
      </c>
      <c r="O11" s="26">
        <f aca="true" t="shared" si="4" ref="O11:O16">SUM(J11:N11)</f>
        <v>24</v>
      </c>
      <c r="P11" s="26" t="s">
        <v>20</v>
      </c>
      <c r="Q11" s="62" t="s">
        <v>24</v>
      </c>
    </row>
    <row r="12" spans="1:17" s="13" customFormat="1" ht="15" thickBot="1">
      <c r="A12" s="40" t="s">
        <v>2</v>
      </c>
      <c r="B12" s="21">
        <v>5</v>
      </c>
      <c r="C12" s="22">
        <v>20</v>
      </c>
      <c r="D12" s="21">
        <v>4</v>
      </c>
      <c r="E12" s="21">
        <v>4</v>
      </c>
      <c r="F12" s="23">
        <v>17</v>
      </c>
      <c r="G12" s="41">
        <f t="shared" si="0"/>
        <v>50</v>
      </c>
      <c r="I12" s="50" t="s">
        <v>2</v>
      </c>
      <c r="J12" s="24">
        <f>ROUNDUP(B12*70%,0)</f>
        <v>4</v>
      </c>
      <c r="K12" s="25">
        <f>ROUNDUP(C12*70%,0)</f>
        <v>14</v>
      </c>
      <c r="L12" s="24">
        <f t="shared" si="1"/>
        <v>3</v>
      </c>
      <c r="M12" s="24">
        <f t="shared" si="2"/>
        <v>3</v>
      </c>
      <c r="N12" s="24">
        <f t="shared" si="3"/>
        <v>12</v>
      </c>
      <c r="O12" s="27">
        <f t="shared" si="4"/>
        <v>36</v>
      </c>
      <c r="P12" s="27" t="s">
        <v>19</v>
      </c>
      <c r="Q12" s="63" t="s">
        <v>25</v>
      </c>
    </row>
    <row r="13" spans="1:17" s="13" customFormat="1" ht="15" thickBot="1">
      <c r="A13" s="40" t="s">
        <v>3</v>
      </c>
      <c r="B13" s="21">
        <v>9</v>
      </c>
      <c r="C13" s="22">
        <v>26</v>
      </c>
      <c r="D13" s="21">
        <v>5</v>
      </c>
      <c r="E13" s="21">
        <v>1</v>
      </c>
      <c r="F13" s="23">
        <v>19</v>
      </c>
      <c r="G13" s="41">
        <f t="shared" si="0"/>
        <v>60</v>
      </c>
      <c r="I13" s="51" t="s">
        <v>3</v>
      </c>
      <c r="J13" s="24">
        <f>ROUNDUP(B13*70%,0)</f>
        <v>7</v>
      </c>
      <c r="K13" s="8">
        <v>21</v>
      </c>
      <c r="L13" s="24">
        <f t="shared" si="1"/>
        <v>4</v>
      </c>
      <c r="M13" s="24">
        <f t="shared" si="2"/>
        <v>1</v>
      </c>
      <c r="N13" s="9">
        <v>15</v>
      </c>
      <c r="O13" s="52">
        <f t="shared" si="4"/>
        <v>48</v>
      </c>
      <c r="P13" s="52" t="s">
        <v>17</v>
      </c>
      <c r="Q13" s="64" t="s">
        <v>24</v>
      </c>
    </row>
    <row r="14" spans="1:17" s="13" customFormat="1" ht="14.25">
      <c r="A14" s="40" t="s">
        <v>4</v>
      </c>
      <c r="B14" s="21">
        <v>1</v>
      </c>
      <c r="C14" s="22">
        <v>7</v>
      </c>
      <c r="D14" s="21">
        <v>3</v>
      </c>
      <c r="E14" s="21"/>
      <c r="F14" s="23">
        <v>1</v>
      </c>
      <c r="G14" s="41">
        <f t="shared" si="0"/>
        <v>12</v>
      </c>
      <c r="I14" s="53" t="s">
        <v>4</v>
      </c>
      <c r="J14" s="28">
        <v>3</v>
      </c>
      <c r="K14" s="10">
        <v>5</v>
      </c>
      <c r="L14" s="28">
        <f t="shared" si="1"/>
        <v>3</v>
      </c>
      <c r="M14" s="28">
        <f t="shared" si="2"/>
        <v>0</v>
      </c>
      <c r="N14" s="28">
        <f t="shared" si="3"/>
        <v>1</v>
      </c>
      <c r="O14" s="42">
        <f t="shared" si="4"/>
        <v>12</v>
      </c>
      <c r="P14" s="57" t="s">
        <v>18</v>
      </c>
      <c r="Q14" s="60" t="s">
        <v>26</v>
      </c>
    </row>
    <row r="15" spans="1:17" s="13" customFormat="1" ht="14.25">
      <c r="A15" s="40" t="s">
        <v>5</v>
      </c>
      <c r="B15" s="21">
        <v>2</v>
      </c>
      <c r="C15" s="22">
        <v>10</v>
      </c>
      <c r="D15" s="21"/>
      <c r="E15" s="21">
        <v>1</v>
      </c>
      <c r="F15" s="23">
        <v>6</v>
      </c>
      <c r="G15" s="41">
        <f t="shared" si="0"/>
        <v>19</v>
      </c>
      <c r="I15" s="65" t="s">
        <v>5</v>
      </c>
      <c r="J15" s="67">
        <f>ROUNDUP(B15*70%,0)</f>
        <v>2</v>
      </c>
      <c r="K15" s="11">
        <v>9</v>
      </c>
      <c r="L15" s="67">
        <f t="shared" si="1"/>
        <v>0</v>
      </c>
      <c r="M15" s="67">
        <f t="shared" si="2"/>
        <v>1</v>
      </c>
      <c r="N15" s="67">
        <v>4</v>
      </c>
      <c r="O15" s="43">
        <f t="shared" si="4"/>
        <v>16</v>
      </c>
      <c r="P15" s="58"/>
      <c r="Q15" s="66" t="s">
        <v>27</v>
      </c>
    </row>
    <row r="16" spans="1:17" s="13" customFormat="1" ht="15" thickBot="1">
      <c r="A16" s="40" t="s">
        <v>6</v>
      </c>
      <c r="B16" s="21"/>
      <c r="C16" s="22">
        <v>10</v>
      </c>
      <c r="D16" s="21">
        <v>1</v>
      </c>
      <c r="E16" s="21"/>
      <c r="F16" s="23">
        <v>3</v>
      </c>
      <c r="G16" s="41">
        <f t="shared" si="0"/>
        <v>14</v>
      </c>
      <c r="I16" s="54" t="s">
        <v>6</v>
      </c>
      <c r="J16" s="29">
        <f>ROUNDUP(B16*70%,0)</f>
        <v>0</v>
      </c>
      <c r="K16" s="12">
        <v>8</v>
      </c>
      <c r="L16" s="29">
        <f t="shared" si="1"/>
        <v>1</v>
      </c>
      <c r="M16" s="29">
        <f t="shared" si="2"/>
        <v>0</v>
      </c>
      <c r="N16" s="29">
        <f t="shared" si="3"/>
        <v>3</v>
      </c>
      <c r="O16" s="44">
        <f t="shared" si="4"/>
        <v>12</v>
      </c>
      <c r="P16" s="59"/>
      <c r="Q16" s="61" t="s">
        <v>26</v>
      </c>
    </row>
    <row r="17" spans="1:17" s="13" customFormat="1" ht="15" thickBot="1">
      <c r="A17" s="45"/>
      <c r="B17" s="30">
        <f aca="true" t="shared" si="5" ref="B17:G17">SUM(B11:B16)</f>
        <v>23</v>
      </c>
      <c r="C17" s="31">
        <f t="shared" si="5"/>
        <v>86</v>
      </c>
      <c r="D17" s="30">
        <f t="shared" si="5"/>
        <v>16</v>
      </c>
      <c r="E17" s="30">
        <f t="shared" si="5"/>
        <v>8</v>
      </c>
      <c r="F17" s="32">
        <f t="shared" si="5"/>
        <v>51</v>
      </c>
      <c r="G17" s="46">
        <f t="shared" si="5"/>
        <v>184</v>
      </c>
      <c r="I17" s="47"/>
      <c r="J17" s="33">
        <f aca="true" t="shared" si="6" ref="J17:O17">SUM(J11:J16)</f>
        <v>21</v>
      </c>
      <c r="K17" s="34">
        <f t="shared" si="6"/>
        <v>67</v>
      </c>
      <c r="L17" s="33">
        <f t="shared" si="6"/>
        <v>14</v>
      </c>
      <c r="M17" s="33">
        <f t="shared" si="6"/>
        <v>7</v>
      </c>
      <c r="N17" s="35">
        <f t="shared" si="6"/>
        <v>39</v>
      </c>
      <c r="O17" s="48">
        <f t="shared" si="6"/>
        <v>148</v>
      </c>
      <c r="P17" s="14"/>
      <c r="Q17" s="14"/>
    </row>
    <row r="18" ht="15" thickTop="1"/>
    <row r="19" spans="1:15" ht="14.25">
      <c r="A19" s="56" t="s">
        <v>22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1" spans="1:15" ht="14.25">
      <c r="A21" s="56" t="s">
        <v>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</sheetData>
  <sheetProtection/>
  <mergeCells count="8">
    <mergeCell ref="A1:O1"/>
    <mergeCell ref="A5:G5"/>
    <mergeCell ref="I5:O5"/>
    <mergeCell ref="A19:O19"/>
    <mergeCell ref="A21:O21"/>
    <mergeCell ref="P14:P16"/>
    <mergeCell ref="A7:P7"/>
    <mergeCell ref="A3:O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meloni</dc:creator>
  <cp:keywords/>
  <dc:description/>
  <cp:lastModifiedBy>BOURGITTEAU-GUIARD</cp:lastModifiedBy>
  <cp:lastPrinted>2017-01-21T15:45:05Z</cp:lastPrinted>
  <dcterms:created xsi:type="dcterms:W3CDTF">2016-05-03T11:26:09Z</dcterms:created>
  <dcterms:modified xsi:type="dcterms:W3CDTF">2017-01-21T15:46:52Z</dcterms:modified>
  <cp:category/>
  <cp:version/>
  <cp:contentType/>
  <cp:contentStatus/>
</cp:coreProperties>
</file>