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agnie d'Arc de Jussy\Comptes Administratifs\CA 2015\Tir O'Gâteaux\"/>
    </mc:Choice>
  </mc:AlternateContent>
  <bookViews>
    <workbookView xWindow="0" yWindow="0" windowWidth="28800" windowHeight="11970" activeTab="2"/>
  </bookViews>
  <sheets>
    <sheet name="Attribution" sheetId="1" r:id="rId1"/>
    <sheet name="Règlement" sheetId="4" r:id="rId2"/>
    <sheet name="Résultats" sheetId="3" r:id="rId3"/>
    <sheet name="Intermédiaire" sheetId="5" r:id="rId4"/>
  </sheets>
  <definedNames>
    <definedName name="_xlnm.Print_Titles" localSheetId="0">Attribution!$1:$10</definedName>
    <definedName name="_xlnm.Print_Titles" localSheetId="2">Résultats!$1:$10</definedName>
    <definedName name="_xlnm.Print_Area" localSheetId="0">Attribution!$A$1:$J$50</definedName>
    <definedName name="_xlnm.Print_Area" localSheetId="1">Règlement!$A$1:$M$60</definedName>
    <definedName name="_xlnm.Print_Area" localSheetId="2">Résultats!$A$1:$K$32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 l="1"/>
  <c r="F20" i="5"/>
  <c r="F21" i="5"/>
  <c r="S21" i="3"/>
  <c r="J2" i="5" l="1"/>
  <c r="J4" i="5"/>
  <c r="B19" i="5"/>
  <c r="C19" i="5"/>
  <c r="D19" i="5"/>
  <c r="E19" i="5"/>
  <c r="J19" i="5"/>
  <c r="B20" i="5"/>
  <c r="C20" i="5"/>
  <c r="D20" i="5"/>
  <c r="E20" i="5"/>
  <c r="J20" i="5"/>
  <c r="B21" i="5"/>
  <c r="C21" i="5"/>
  <c r="D21" i="5"/>
  <c r="E21" i="5"/>
  <c r="J21" i="5"/>
  <c r="L60" i="4" l="1"/>
  <c r="Q12" i="4" s="1"/>
  <c r="Q14" i="4" s="1"/>
  <c r="Q17" i="4" s="1"/>
  <c r="Q28" i="4" s="1"/>
  <c r="K27" i="3" l="1"/>
  <c r="K26" i="3"/>
  <c r="K25" i="3"/>
  <c r="K30" i="3"/>
  <c r="K29" i="3"/>
  <c r="K21" i="3"/>
  <c r="K19" i="3"/>
  <c r="K18" i="3"/>
  <c r="K12" i="3"/>
  <c r="K15" i="3"/>
  <c r="K23" i="3"/>
  <c r="K17" i="3"/>
  <c r="K22" i="3"/>
  <c r="K13" i="3"/>
  <c r="K20" i="3"/>
  <c r="K14" i="3"/>
  <c r="K16" i="3"/>
  <c r="K11" i="3"/>
  <c r="K28" i="3"/>
  <c r="K24" i="3"/>
  <c r="K31" i="3"/>
  <c r="K21" i="5" l="1"/>
  <c r="K20" i="5"/>
  <c r="K19" i="5"/>
  <c r="L51" i="1"/>
  <c r="K6" i="3" l="1"/>
  <c r="K4" i="3"/>
</calcChain>
</file>

<file path=xl/sharedStrings.xml><?xml version="1.0" encoding="utf-8"?>
<sst xmlns="http://schemas.openxmlformats.org/spreadsheetml/2006/main" count="481" uniqueCount="105">
  <si>
    <t>ATTRIBUTION  DES  CIBLES</t>
  </si>
  <si>
    <t>Nom</t>
  </si>
  <si>
    <t>Prénom</t>
  </si>
  <si>
    <t>Type d'Arc</t>
  </si>
  <si>
    <t>CL</t>
  </si>
  <si>
    <t>CO</t>
  </si>
  <si>
    <t>BB</t>
  </si>
  <si>
    <t>D</t>
  </si>
  <si>
    <t>SAMEDI  7  MARS  2015</t>
  </si>
  <si>
    <t>Cible</t>
  </si>
  <si>
    <t>SH</t>
  </si>
  <si>
    <t>X</t>
  </si>
  <si>
    <t>Nombre                          de Points</t>
  </si>
  <si>
    <t>LARATTE</t>
  </si>
  <si>
    <t>Pierre</t>
  </si>
  <si>
    <t>VH</t>
  </si>
  <si>
    <t>Compagnie</t>
  </si>
  <si>
    <t>Eppeville</t>
  </si>
  <si>
    <t>St Sébastien</t>
  </si>
  <si>
    <t>Catég.</t>
  </si>
  <si>
    <t>Départ  -  18 h 30 mn</t>
  </si>
  <si>
    <t>Myriam</t>
  </si>
  <si>
    <t>MERCIER</t>
  </si>
  <si>
    <t>Manon</t>
  </si>
  <si>
    <t>VD</t>
  </si>
  <si>
    <t>CD</t>
  </si>
  <si>
    <t>Corbie</t>
  </si>
  <si>
    <t>Jérémy</t>
  </si>
  <si>
    <t>Max</t>
  </si>
  <si>
    <t>BALIQUE</t>
  </si>
  <si>
    <t>Nadia</t>
  </si>
  <si>
    <t>Théo</t>
  </si>
  <si>
    <t>PH</t>
  </si>
  <si>
    <t>MH</t>
  </si>
  <si>
    <t>RESULTAT  DES  TIRS</t>
  </si>
  <si>
    <t>Clément</t>
  </si>
  <si>
    <t>Règlement</t>
  </si>
  <si>
    <t>TOTAL  RECETTES</t>
  </si>
  <si>
    <t>1ère  Volée</t>
  </si>
  <si>
    <t>2ème  Volée</t>
  </si>
  <si>
    <t>3ème  Volée</t>
  </si>
  <si>
    <t>7 C</t>
  </si>
  <si>
    <t>10 A</t>
  </si>
  <si>
    <t>11 A</t>
  </si>
  <si>
    <t>3 A</t>
  </si>
  <si>
    <t>Chauny</t>
  </si>
  <si>
    <t>7 A</t>
  </si>
  <si>
    <t>3 B</t>
  </si>
  <si>
    <t>7 B</t>
  </si>
  <si>
    <t>BAURIN</t>
  </si>
  <si>
    <t>Luc</t>
  </si>
  <si>
    <t>SVH</t>
  </si>
  <si>
    <t>Jussy</t>
  </si>
  <si>
    <t xml:space="preserve"> x</t>
  </si>
  <si>
    <t>4 A</t>
  </si>
  <si>
    <t>NIEPPE</t>
  </si>
  <si>
    <t>Quentin</t>
  </si>
  <si>
    <t>CH</t>
  </si>
  <si>
    <t>6 A</t>
  </si>
  <si>
    <t>Cristelle</t>
  </si>
  <si>
    <t>SD</t>
  </si>
  <si>
    <t>11 B</t>
  </si>
  <si>
    <t>LAURENCE</t>
  </si>
  <si>
    <t>Damien</t>
  </si>
  <si>
    <t>JH</t>
  </si>
  <si>
    <t>10 B</t>
  </si>
  <si>
    <t>DELOT</t>
  </si>
  <si>
    <t>Josette</t>
  </si>
  <si>
    <t>SVD</t>
  </si>
  <si>
    <t>4 B</t>
  </si>
  <si>
    <t>DELETTRE</t>
  </si>
  <si>
    <t>Florian</t>
  </si>
  <si>
    <t>5 A</t>
  </si>
  <si>
    <t>Jean-Manuel</t>
  </si>
  <si>
    <t>5 B</t>
  </si>
  <si>
    <t>11 C</t>
  </si>
  <si>
    <t>HELLOIN</t>
  </si>
  <si>
    <t>Nathalie</t>
  </si>
  <si>
    <t>Fred</t>
  </si>
  <si>
    <t>CRUZ</t>
  </si>
  <si>
    <t>6 C</t>
  </si>
  <si>
    <t>x</t>
  </si>
  <si>
    <t>4 C</t>
  </si>
  <si>
    <t>10 C</t>
  </si>
  <si>
    <t>Jean</t>
  </si>
  <si>
    <t>6 B</t>
  </si>
  <si>
    <t>Sylvain</t>
  </si>
  <si>
    <t>POLIN</t>
  </si>
  <si>
    <t>Baptiste</t>
  </si>
  <si>
    <t>5 C</t>
  </si>
  <si>
    <t>FAGNON</t>
  </si>
  <si>
    <t>Espèce Chèque</t>
  </si>
  <si>
    <t>Esp.</t>
  </si>
  <si>
    <t>LECLERE</t>
  </si>
  <si>
    <t>Jean-Baptiste</t>
  </si>
  <si>
    <t>3 D</t>
  </si>
  <si>
    <t>Sollene</t>
  </si>
  <si>
    <t>MACAISNE</t>
  </si>
  <si>
    <t>Malade</t>
  </si>
  <si>
    <t>Chèque Luc</t>
  </si>
  <si>
    <t>tir de 14 h</t>
  </si>
  <si>
    <t>Tir de 18 h 30</t>
  </si>
  <si>
    <t>30 cases</t>
  </si>
  <si>
    <t>Fonds de caisse</t>
  </si>
  <si>
    <r>
      <t>3</t>
    </r>
    <r>
      <rPr>
        <b/>
        <sz val="26"/>
        <color theme="1"/>
        <rFont val="Arial"/>
        <family val="2"/>
      </rPr>
      <t xml:space="preserve">ème </t>
    </r>
    <r>
      <rPr>
        <b/>
        <sz val="48"/>
        <color theme="1"/>
        <rFont val="Arial"/>
        <family val="2"/>
      </rPr>
      <t>VOLEE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</si>
</sst>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&quot; &quot;[$€-40C]"/>
  </numFmts>
  <fonts count="25">
    <font>
      <sz val="10"/>
      <color theme="1"/>
      <name val="Arial"/>
      <family val="2"/>
    </font>
    <font>
      <b/>
      <sz val="24"/>
      <color theme="1"/>
      <name val="Arial Black"/>
      <family val="2"/>
    </font>
    <font>
      <b/>
      <sz val="24"/>
      <color rgb="FF000099"/>
      <name val="Arial Rounded MT Bold"/>
      <family val="2"/>
    </font>
    <font>
      <b/>
      <sz val="20"/>
      <color rgb="FFC00000"/>
      <name val="Comic Sans MS"/>
      <family val="4"/>
    </font>
    <font>
      <b/>
      <sz val="20"/>
      <color theme="1"/>
      <name val="Arial Black"/>
      <family val="2"/>
    </font>
    <font>
      <b/>
      <sz val="20"/>
      <color rgb="FF000099"/>
      <name val="Arial Rounded MT Bold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000099"/>
      <name val="Arial Rounded MT Bold"/>
      <family val="2"/>
    </font>
    <font>
      <b/>
      <u/>
      <sz val="20"/>
      <color rgb="FF000099"/>
      <name val="Arial Rounded MT Bold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20"/>
      <color rgb="FF000099"/>
      <name val="Comic Sans MS"/>
      <family val="4"/>
    </font>
    <font>
      <b/>
      <sz val="20"/>
      <color rgb="FF990000"/>
      <name val="Arial Rounded MT Bold"/>
      <family val="2"/>
    </font>
    <font>
      <b/>
      <sz val="14"/>
      <color rgb="FFC00000"/>
      <name val="Arial"/>
      <family val="2"/>
    </font>
    <font>
      <b/>
      <sz val="14"/>
      <color rgb="FF990000"/>
      <name val="Arial"/>
      <family val="2"/>
    </font>
    <font>
      <b/>
      <u/>
      <sz val="12"/>
      <color theme="1"/>
      <name val="Arial"/>
      <family val="2"/>
    </font>
    <font>
      <b/>
      <sz val="11"/>
      <color rgb="FF000000"/>
      <name val="Arial1"/>
    </font>
    <font>
      <b/>
      <sz val="14"/>
      <color rgb="FF990000"/>
      <name val="Arial1"/>
    </font>
    <font>
      <b/>
      <sz val="48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2"/>
      <color rgb="FF990000"/>
      <name val="Arial"/>
      <family val="2"/>
    </font>
    <font>
      <b/>
      <sz val="11"/>
      <color rgb="FF990000"/>
      <name val="Arial"/>
      <family val="2"/>
    </font>
    <font>
      <b/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</fills>
  <borders count="5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6" fillId="0" borderId="0" xfId="0" applyFont="1" applyAlignment="1">
      <alignment horizontal="left" vertical="center" indent="7"/>
    </xf>
    <xf numFmtId="0" fontId="6" fillId="0" borderId="0" xfId="0" applyFont="1" applyAlignment="1">
      <alignment horizontal="left" indent="7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9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6" fillId="0" borderId="22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9"/>
    </xf>
    <xf numFmtId="3" fontId="3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3" fontId="14" fillId="2" borderId="13" xfId="0" applyNumberFormat="1" applyFont="1" applyFill="1" applyBorder="1" applyAlignment="1">
      <alignment horizontal="right" vertical="center" indent="1"/>
    </xf>
    <xf numFmtId="0" fontId="6" fillId="0" borderId="31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3" fontId="14" fillId="2" borderId="12" xfId="0" applyNumberFormat="1" applyFont="1" applyFill="1" applyBorder="1" applyAlignment="1">
      <alignment horizontal="right" vertical="center" indent="1"/>
    </xf>
    <xf numFmtId="0" fontId="6" fillId="0" borderId="32" xfId="0" applyFont="1" applyBorder="1" applyAlignment="1">
      <alignment horizontal="lef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indent="1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4" fillId="0" borderId="0" xfId="0" applyFont="1" applyFill="1" applyAlignment="1">
      <alignment horizontal="right" vertical="center"/>
    </xf>
    <xf numFmtId="164" fontId="0" fillId="0" borderId="0" xfId="0" applyNumberFormat="1" applyAlignment="1">
      <alignment horizontal="right" indent="1"/>
    </xf>
    <xf numFmtId="0" fontId="1" fillId="0" borderId="0" xfId="0" applyFont="1" applyFill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33" xfId="0" applyNumberFormat="1" applyFont="1" applyBorder="1" applyAlignment="1">
      <alignment horizontal="right" vertical="center" indent="1"/>
    </xf>
    <xf numFmtId="164" fontId="16" fillId="0" borderId="7" xfId="0" applyNumberFormat="1" applyFont="1" applyBorder="1" applyAlignment="1">
      <alignment horizontal="right" vertical="center" indent="1"/>
    </xf>
    <xf numFmtId="1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right" indent="1"/>
    </xf>
    <xf numFmtId="165" fontId="17" fillId="0" borderId="35" xfId="0" applyNumberFormat="1" applyFont="1" applyBorder="1" applyAlignment="1">
      <alignment horizontal="right" vertical="center"/>
    </xf>
    <xf numFmtId="165" fontId="17" fillId="0" borderId="36" xfId="0" applyNumberFormat="1" applyFont="1" applyBorder="1" applyAlignment="1">
      <alignment horizontal="right" vertical="center"/>
    </xf>
    <xf numFmtId="1" fontId="15" fillId="2" borderId="1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41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" fontId="18" fillId="3" borderId="4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indent="2"/>
    </xf>
    <xf numFmtId="165" fontId="17" fillId="0" borderId="35" xfId="0" applyNumberFormat="1" applyFont="1" applyBorder="1" applyAlignment="1">
      <alignment horizontal="right" vertical="center" indent="1"/>
    </xf>
    <xf numFmtId="165" fontId="17" fillId="0" borderId="36" xfId="0" applyNumberFormat="1" applyFont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right" vertical="center" indent="2"/>
    </xf>
    <xf numFmtId="164" fontId="6" fillId="0" borderId="46" xfId="0" applyNumberFormat="1" applyFont="1" applyBorder="1" applyAlignment="1">
      <alignment horizontal="right" vertical="center" indent="2"/>
    </xf>
    <xf numFmtId="164" fontId="6" fillId="0" borderId="39" xfId="0" applyNumberFormat="1" applyFont="1" applyBorder="1" applyAlignment="1">
      <alignment horizontal="right" vertical="center" indent="2"/>
    </xf>
    <xf numFmtId="164" fontId="16" fillId="0" borderId="7" xfId="0" applyNumberFormat="1" applyFont="1" applyBorder="1" applyAlignment="1">
      <alignment horizontal="right" vertical="center" indent="2"/>
    </xf>
    <xf numFmtId="164" fontId="6" fillId="0" borderId="0" xfId="0" applyNumberFormat="1" applyFont="1" applyAlignment="1">
      <alignment horizontal="right" vertical="center" indent="2"/>
    </xf>
    <xf numFmtId="164" fontId="6" fillId="0" borderId="0" xfId="0" applyNumberFormat="1" applyFont="1" applyAlignment="1">
      <alignment horizontal="right" indent="2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23" fillId="2" borderId="14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6" fillId="0" borderId="0" xfId="0" applyNumberFormat="1" applyFont="1" applyAlignment="1">
      <alignment vertical="center"/>
    </xf>
    <xf numFmtId="2" fontId="6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 inden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" fontId="14" fillId="2" borderId="5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9900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558120</xdr:colOff>
      <xdr:row>3</xdr:row>
      <xdr:rowOff>243750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50"/>
          <a:ext cx="53907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291002</xdr:colOff>
      <xdr:row>3</xdr:row>
      <xdr:rowOff>173771</xdr:rowOff>
    </xdr:from>
    <xdr:to>
      <xdr:col>3</xdr:col>
      <xdr:colOff>270828</xdr:colOff>
      <xdr:row>5</xdr:row>
      <xdr:rowOff>309057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12673">
          <a:off x="548177" y="859571"/>
          <a:ext cx="2608726" cy="63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539070</xdr:colOff>
      <xdr:row>3</xdr:row>
      <xdr:rowOff>224700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53907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271952</xdr:colOff>
      <xdr:row>3</xdr:row>
      <xdr:rowOff>154721</xdr:rowOff>
    </xdr:from>
    <xdr:to>
      <xdr:col>3</xdr:col>
      <xdr:colOff>318453</xdr:colOff>
      <xdr:row>5</xdr:row>
      <xdr:rowOff>290007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12673">
          <a:off x="529127" y="840521"/>
          <a:ext cx="2608726" cy="630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966298</xdr:colOff>
      <xdr:row>3</xdr:row>
      <xdr:rowOff>197704</xdr:rowOff>
    </xdr:from>
    <xdr:to>
      <xdr:col>3</xdr:col>
      <xdr:colOff>257593</xdr:colOff>
      <xdr:row>6</xdr:row>
      <xdr:rowOff>98554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598" y="883504"/>
          <a:ext cx="53907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104775</xdr:rowOff>
    </xdr:from>
    <xdr:to>
      <xdr:col>3</xdr:col>
      <xdr:colOff>103651</xdr:colOff>
      <xdr:row>3</xdr:row>
      <xdr:rowOff>240061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12673">
          <a:off x="381000" y="295275"/>
          <a:ext cx="2608726" cy="6305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167277</xdr:colOff>
      <xdr:row>2</xdr:row>
      <xdr:rowOff>71646</xdr:rowOff>
    </xdr:from>
    <xdr:to>
      <xdr:col>2</xdr:col>
      <xdr:colOff>1236347</xdr:colOff>
      <xdr:row>6</xdr:row>
      <xdr:rowOff>49731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12673">
          <a:off x="538752" y="605046"/>
          <a:ext cx="2831195" cy="873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"/>
  <sheetViews>
    <sheetView workbookViewId="0">
      <selection activeCell="B11" sqref="B11:J32"/>
    </sheetView>
  </sheetViews>
  <sheetFormatPr baseColWidth="10" defaultRowHeight="15"/>
  <cols>
    <col min="1" max="1" width="3.85546875" style="15" customWidth="1"/>
    <col min="2" max="2" width="20.7109375" style="13" customWidth="1"/>
    <col min="3" max="3" width="18.7109375" customWidth="1"/>
    <col min="4" max="4" width="9.7109375" style="14" customWidth="1"/>
    <col min="5" max="5" width="22.85546875" style="46" customWidth="1"/>
    <col min="6" max="9" width="4.7109375" style="1" customWidth="1"/>
    <col min="10" max="10" width="9" style="28" customWidth="1"/>
    <col min="11" max="11" width="2.85546875" style="75" customWidth="1"/>
    <col min="12" max="12" width="13" style="70" customWidth="1"/>
  </cols>
  <sheetData>
    <row r="2" spans="1:12" ht="31.5">
      <c r="B2" s="21"/>
      <c r="C2" s="21"/>
      <c r="D2" s="21"/>
      <c r="E2" s="41"/>
      <c r="F2" s="21"/>
      <c r="G2" s="21"/>
      <c r="H2" s="21"/>
      <c r="I2" s="21"/>
      <c r="J2" s="30" t="s">
        <v>0</v>
      </c>
      <c r="K2" s="69"/>
    </row>
    <row r="3" spans="1:12" ht="8.1" customHeight="1">
      <c r="B3" s="10"/>
      <c r="C3" s="2"/>
      <c r="D3" s="25"/>
      <c r="E3" s="42"/>
      <c r="F3" s="24"/>
      <c r="G3" s="24"/>
      <c r="H3" s="24"/>
      <c r="I3" s="24"/>
      <c r="J3" s="24"/>
      <c r="K3" s="71"/>
    </row>
    <row r="4" spans="1:12" ht="31.5">
      <c r="B4" s="22"/>
      <c r="C4" s="22"/>
      <c r="D4" s="22"/>
      <c r="E4" s="43"/>
      <c r="F4" s="22"/>
      <c r="G4" s="22"/>
      <c r="H4" s="22"/>
      <c r="I4" s="22"/>
      <c r="J4" s="49" t="s">
        <v>8</v>
      </c>
      <c r="K4" s="72"/>
    </row>
    <row r="5" spans="1:12" ht="8.1" customHeight="1">
      <c r="B5" s="10"/>
      <c r="C5" s="2"/>
      <c r="D5" s="25"/>
      <c r="E5" s="42"/>
      <c r="F5" s="24"/>
      <c r="G5" s="24"/>
      <c r="H5" s="24"/>
      <c r="I5" s="24"/>
      <c r="J5" s="24"/>
      <c r="K5" s="71"/>
    </row>
    <row r="6" spans="1:12" ht="25.5">
      <c r="B6" s="23"/>
      <c r="C6" s="23"/>
      <c r="D6" s="23"/>
      <c r="E6" s="44"/>
      <c r="F6" s="23"/>
      <c r="G6" s="23"/>
      <c r="H6" s="23"/>
      <c r="I6" s="23"/>
      <c r="J6" s="50" t="s">
        <v>20</v>
      </c>
      <c r="K6" s="73"/>
    </row>
    <row r="7" spans="1:12" ht="9.75" customHeight="1">
      <c r="B7" s="11"/>
      <c r="C7" s="3"/>
      <c r="D7" s="6"/>
      <c r="E7" s="45"/>
      <c r="F7" s="3"/>
      <c r="G7" s="3"/>
      <c r="H7" s="3"/>
      <c r="I7" s="3"/>
      <c r="J7" s="27"/>
      <c r="K7" s="74"/>
    </row>
    <row r="8" spans="1:12" ht="15.75" thickBot="1"/>
    <row r="9" spans="1:12" s="4" customFormat="1" ht="20.100000000000001" customHeight="1" thickTop="1" thickBot="1">
      <c r="A9" s="16"/>
      <c r="B9" s="139" t="s">
        <v>1</v>
      </c>
      <c r="C9" s="143" t="s">
        <v>2</v>
      </c>
      <c r="D9" s="143" t="s">
        <v>19</v>
      </c>
      <c r="E9" s="149" t="s">
        <v>16</v>
      </c>
      <c r="F9" s="151" t="s">
        <v>3</v>
      </c>
      <c r="G9" s="152"/>
      <c r="H9" s="152"/>
      <c r="I9" s="153"/>
      <c r="J9" s="141" t="s">
        <v>9</v>
      </c>
      <c r="K9" s="76"/>
      <c r="L9" s="145" t="s">
        <v>36</v>
      </c>
    </row>
    <row r="10" spans="1:12" s="4" customFormat="1" ht="20.100000000000001" customHeight="1" thickBot="1">
      <c r="A10" s="16"/>
      <c r="B10" s="140"/>
      <c r="C10" s="144"/>
      <c r="D10" s="144"/>
      <c r="E10" s="150"/>
      <c r="F10" s="38" t="s">
        <v>4</v>
      </c>
      <c r="G10" s="39" t="s">
        <v>5</v>
      </c>
      <c r="H10" s="39" t="s">
        <v>6</v>
      </c>
      <c r="I10" s="40" t="s">
        <v>7</v>
      </c>
      <c r="J10" s="142"/>
      <c r="K10" s="76"/>
      <c r="L10" s="146"/>
    </row>
    <row r="11" spans="1:12" s="4" customFormat="1" ht="24.95" customHeight="1" thickTop="1">
      <c r="A11" s="16">
        <v>1</v>
      </c>
      <c r="B11" s="26" t="s">
        <v>29</v>
      </c>
      <c r="C11" s="47" t="s">
        <v>35</v>
      </c>
      <c r="D11" s="36" t="s">
        <v>33</v>
      </c>
      <c r="E11" s="47" t="s">
        <v>17</v>
      </c>
      <c r="F11" s="34"/>
      <c r="G11" s="20" t="s">
        <v>11</v>
      </c>
      <c r="H11" s="20"/>
      <c r="I11" s="33"/>
      <c r="J11" s="65" t="s">
        <v>41</v>
      </c>
      <c r="K11" s="76"/>
      <c r="L11" s="84">
        <v>6</v>
      </c>
    </row>
    <row r="12" spans="1:12" s="4" customFormat="1" ht="24.95" customHeight="1">
      <c r="A12" s="16">
        <v>2</v>
      </c>
      <c r="B12" s="26" t="s">
        <v>29</v>
      </c>
      <c r="C12" s="47" t="s">
        <v>30</v>
      </c>
      <c r="D12" s="36" t="s">
        <v>24</v>
      </c>
      <c r="E12" s="47" t="s">
        <v>17</v>
      </c>
      <c r="F12" s="34" t="s">
        <v>11</v>
      </c>
      <c r="G12" s="18"/>
      <c r="H12" s="18"/>
      <c r="I12" s="35"/>
      <c r="J12" s="66" t="s">
        <v>80</v>
      </c>
      <c r="K12" s="76"/>
      <c r="L12" s="85">
        <v>6</v>
      </c>
    </row>
    <row r="13" spans="1:12" s="4" customFormat="1" ht="24.95" customHeight="1">
      <c r="A13" s="16">
        <v>3</v>
      </c>
      <c r="B13" s="26" t="s">
        <v>29</v>
      </c>
      <c r="C13" s="47" t="s">
        <v>31</v>
      </c>
      <c r="D13" s="36" t="s">
        <v>32</v>
      </c>
      <c r="E13" s="47" t="s">
        <v>17</v>
      </c>
      <c r="F13" s="34" t="s">
        <v>11</v>
      </c>
      <c r="G13" s="18"/>
      <c r="H13" s="18"/>
      <c r="I13" s="35"/>
      <c r="J13" s="66" t="s">
        <v>42</v>
      </c>
      <c r="K13" s="76"/>
      <c r="L13" s="85">
        <v>6</v>
      </c>
    </row>
    <row r="14" spans="1:12" s="4" customFormat="1" ht="24.95" customHeight="1">
      <c r="A14" s="16">
        <v>4</v>
      </c>
      <c r="B14" s="26" t="s">
        <v>49</v>
      </c>
      <c r="C14" s="47" t="s">
        <v>50</v>
      </c>
      <c r="D14" s="36" t="s">
        <v>51</v>
      </c>
      <c r="E14" s="47" t="s">
        <v>52</v>
      </c>
      <c r="F14" s="34" t="s">
        <v>53</v>
      </c>
      <c r="G14" s="18"/>
      <c r="H14" s="18"/>
      <c r="I14" s="35"/>
      <c r="J14" s="66" t="s">
        <v>54</v>
      </c>
      <c r="K14" s="76"/>
      <c r="L14" s="77"/>
    </row>
    <row r="15" spans="1:12" s="4" customFormat="1" ht="24.95" customHeight="1">
      <c r="A15" s="16">
        <v>5</v>
      </c>
      <c r="B15" s="26" t="s">
        <v>79</v>
      </c>
      <c r="C15" s="47" t="s">
        <v>73</v>
      </c>
      <c r="D15" s="36" t="s">
        <v>10</v>
      </c>
      <c r="E15" s="47" t="s">
        <v>52</v>
      </c>
      <c r="F15" s="34" t="s">
        <v>11</v>
      </c>
      <c r="G15" s="18"/>
      <c r="H15" s="18"/>
      <c r="I15" s="35"/>
      <c r="J15" s="66" t="s">
        <v>74</v>
      </c>
      <c r="K15" s="76"/>
      <c r="L15" s="77"/>
    </row>
    <row r="16" spans="1:12" s="4" customFormat="1" ht="24.95" customHeight="1">
      <c r="A16" s="16">
        <v>6</v>
      </c>
      <c r="B16" s="26" t="s">
        <v>70</v>
      </c>
      <c r="C16" s="47" t="s">
        <v>71</v>
      </c>
      <c r="D16" s="36" t="s">
        <v>33</v>
      </c>
      <c r="E16" s="47" t="s">
        <v>52</v>
      </c>
      <c r="F16" s="34" t="s">
        <v>11</v>
      </c>
      <c r="G16" s="18"/>
      <c r="H16" s="18"/>
      <c r="I16" s="35"/>
      <c r="J16" s="66" t="s">
        <v>72</v>
      </c>
      <c r="K16" s="76"/>
      <c r="L16" s="77"/>
    </row>
    <row r="17" spans="1:12" s="4" customFormat="1" ht="24.95" customHeight="1">
      <c r="A17" s="16">
        <v>7</v>
      </c>
      <c r="B17" s="26" t="s">
        <v>66</v>
      </c>
      <c r="C17" s="47" t="s">
        <v>67</v>
      </c>
      <c r="D17" s="36" t="s">
        <v>68</v>
      </c>
      <c r="E17" s="47" t="s">
        <v>52</v>
      </c>
      <c r="F17" s="34" t="s">
        <v>11</v>
      </c>
      <c r="G17" s="18"/>
      <c r="H17" s="18"/>
      <c r="I17" s="35"/>
      <c r="J17" s="66" t="s">
        <v>69</v>
      </c>
      <c r="K17" s="76"/>
      <c r="L17" s="77"/>
    </row>
    <row r="18" spans="1:12" s="4" customFormat="1" ht="24.95" customHeight="1">
      <c r="A18" s="16">
        <v>8</v>
      </c>
      <c r="B18" s="26" t="s">
        <v>66</v>
      </c>
      <c r="C18" s="47" t="s">
        <v>96</v>
      </c>
      <c r="D18" s="36" t="s">
        <v>25</v>
      </c>
      <c r="E18" s="47" t="s">
        <v>52</v>
      </c>
      <c r="F18" s="34"/>
      <c r="G18" s="18"/>
      <c r="H18" s="18" t="s">
        <v>11</v>
      </c>
      <c r="I18" s="35" t="s">
        <v>81</v>
      </c>
      <c r="J18" s="66" t="s">
        <v>83</v>
      </c>
      <c r="K18" s="76"/>
      <c r="L18" s="77"/>
    </row>
    <row r="19" spans="1:12" s="4" customFormat="1" ht="24.95" customHeight="1">
      <c r="A19" s="16">
        <v>9</v>
      </c>
      <c r="B19" s="26" t="s">
        <v>90</v>
      </c>
      <c r="C19" s="47" t="s">
        <v>84</v>
      </c>
      <c r="D19" s="36" t="s">
        <v>51</v>
      </c>
      <c r="E19" s="47" t="s">
        <v>45</v>
      </c>
      <c r="F19" s="34" t="s">
        <v>11</v>
      </c>
      <c r="G19" s="18"/>
      <c r="H19" s="18"/>
      <c r="I19" s="35"/>
      <c r="J19" s="66" t="s">
        <v>85</v>
      </c>
      <c r="K19" s="76"/>
      <c r="L19" s="77"/>
    </row>
    <row r="20" spans="1:12" s="4" customFormat="1" ht="24.95" customHeight="1">
      <c r="A20" s="16">
        <v>10</v>
      </c>
      <c r="B20" s="26" t="s">
        <v>90</v>
      </c>
      <c r="C20" s="47" t="s">
        <v>86</v>
      </c>
      <c r="D20" s="36" t="s">
        <v>57</v>
      </c>
      <c r="E20" s="47" t="s">
        <v>45</v>
      </c>
      <c r="F20" s="34" t="s">
        <v>11</v>
      </c>
      <c r="G20" s="18"/>
      <c r="H20" s="18"/>
      <c r="I20" s="35" t="s">
        <v>81</v>
      </c>
      <c r="J20" s="66" t="s">
        <v>75</v>
      </c>
      <c r="K20" s="76"/>
      <c r="L20" s="77"/>
    </row>
    <row r="21" spans="1:12" s="4" customFormat="1" ht="24.95" customHeight="1">
      <c r="A21" s="16">
        <v>11</v>
      </c>
      <c r="B21" s="26" t="s">
        <v>76</v>
      </c>
      <c r="C21" s="47" t="s">
        <v>78</v>
      </c>
      <c r="D21" s="36" t="s">
        <v>10</v>
      </c>
      <c r="E21" s="47" t="s">
        <v>52</v>
      </c>
      <c r="F21" s="34"/>
      <c r="G21" s="18"/>
      <c r="H21" s="18" t="s">
        <v>11</v>
      </c>
      <c r="I21" s="35" t="s">
        <v>81</v>
      </c>
      <c r="J21" s="66" t="s">
        <v>61</v>
      </c>
      <c r="K21" s="76"/>
      <c r="L21" s="77"/>
    </row>
    <row r="22" spans="1:12" s="4" customFormat="1" ht="24.95" customHeight="1">
      <c r="A22" s="16">
        <v>12</v>
      </c>
      <c r="B22" s="26" t="s">
        <v>76</v>
      </c>
      <c r="C22" s="47" t="s">
        <v>77</v>
      </c>
      <c r="D22" s="36" t="s">
        <v>60</v>
      </c>
      <c r="E22" s="47" t="s">
        <v>52</v>
      </c>
      <c r="F22" s="34"/>
      <c r="G22" s="18"/>
      <c r="H22" s="18" t="s">
        <v>11</v>
      </c>
      <c r="I22" s="35" t="s">
        <v>81</v>
      </c>
      <c r="J22" s="66" t="s">
        <v>43</v>
      </c>
      <c r="K22" s="76"/>
      <c r="L22" s="77"/>
    </row>
    <row r="23" spans="1:12" s="4" customFormat="1" ht="24.95" customHeight="1">
      <c r="A23" s="16">
        <v>13</v>
      </c>
      <c r="B23" s="26" t="s">
        <v>13</v>
      </c>
      <c r="C23" s="47" t="s">
        <v>14</v>
      </c>
      <c r="D23" s="36" t="s">
        <v>15</v>
      </c>
      <c r="E23" s="47" t="s">
        <v>18</v>
      </c>
      <c r="F23" s="34" t="s">
        <v>11</v>
      </c>
      <c r="G23" s="18"/>
      <c r="H23" s="18"/>
      <c r="I23" s="35"/>
      <c r="J23" s="66" t="s">
        <v>44</v>
      </c>
      <c r="K23" s="76"/>
      <c r="L23" s="77"/>
    </row>
    <row r="24" spans="1:12" s="4" customFormat="1" ht="24.95" customHeight="1">
      <c r="A24" s="16">
        <v>14</v>
      </c>
      <c r="B24" s="26" t="s">
        <v>62</v>
      </c>
      <c r="C24" s="47" t="s">
        <v>63</v>
      </c>
      <c r="D24" s="36" t="s">
        <v>64</v>
      </c>
      <c r="E24" s="47" t="s">
        <v>52</v>
      </c>
      <c r="F24" s="34"/>
      <c r="G24" s="18"/>
      <c r="H24" s="18" t="s">
        <v>11</v>
      </c>
      <c r="I24" s="35" t="s">
        <v>81</v>
      </c>
      <c r="J24" s="66" t="s">
        <v>82</v>
      </c>
      <c r="K24" s="76"/>
      <c r="L24" s="77"/>
    </row>
    <row r="25" spans="1:12" s="4" customFormat="1" ht="24.95" customHeight="1">
      <c r="A25" s="16">
        <v>15</v>
      </c>
      <c r="B25" s="26" t="s">
        <v>97</v>
      </c>
      <c r="C25" s="47" t="s">
        <v>21</v>
      </c>
      <c r="D25" s="36" t="s">
        <v>24</v>
      </c>
      <c r="E25" s="47" t="s">
        <v>45</v>
      </c>
      <c r="F25" s="34"/>
      <c r="G25" s="18" t="s">
        <v>11</v>
      </c>
      <c r="H25" s="18"/>
      <c r="I25" s="35"/>
      <c r="J25" s="66" t="s">
        <v>46</v>
      </c>
      <c r="K25" s="76"/>
      <c r="L25" s="77"/>
    </row>
    <row r="26" spans="1:12" s="4" customFormat="1" ht="24.95" customHeight="1">
      <c r="A26" s="16">
        <v>16</v>
      </c>
      <c r="B26" s="26" t="s">
        <v>22</v>
      </c>
      <c r="C26" s="47" t="s">
        <v>27</v>
      </c>
      <c r="D26" s="36" t="s">
        <v>10</v>
      </c>
      <c r="E26" s="47" t="s">
        <v>26</v>
      </c>
      <c r="F26" s="34"/>
      <c r="G26" s="18"/>
      <c r="H26" s="18" t="s">
        <v>11</v>
      </c>
      <c r="I26" s="35"/>
      <c r="J26" s="132" t="s">
        <v>98</v>
      </c>
      <c r="K26" s="76"/>
      <c r="L26" s="77"/>
    </row>
    <row r="27" spans="1:12" s="4" customFormat="1" ht="24.95" customHeight="1">
      <c r="A27" s="16">
        <v>17</v>
      </c>
      <c r="B27" s="26" t="s">
        <v>22</v>
      </c>
      <c r="C27" s="47" t="s">
        <v>23</v>
      </c>
      <c r="D27" s="36" t="s">
        <v>25</v>
      </c>
      <c r="E27" s="47" t="s">
        <v>26</v>
      </c>
      <c r="F27" s="34"/>
      <c r="G27" s="18"/>
      <c r="H27" s="18" t="s">
        <v>11</v>
      </c>
      <c r="I27" s="35"/>
      <c r="J27" s="66" t="s">
        <v>47</v>
      </c>
      <c r="K27" s="76"/>
      <c r="L27" s="77"/>
    </row>
    <row r="28" spans="1:12" s="4" customFormat="1" ht="24.95" customHeight="1">
      <c r="A28" s="16">
        <v>18</v>
      </c>
      <c r="B28" s="26" t="s">
        <v>22</v>
      </c>
      <c r="C28" s="47" t="s">
        <v>28</v>
      </c>
      <c r="D28" s="36" t="s">
        <v>10</v>
      </c>
      <c r="E28" s="47" t="s">
        <v>26</v>
      </c>
      <c r="F28" s="34"/>
      <c r="G28" s="18" t="s">
        <v>11</v>
      </c>
      <c r="H28" s="18"/>
      <c r="I28" s="35"/>
      <c r="J28" s="66" t="s">
        <v>48</v>
      </c>
      <c r="K28" s="76"/>
      <c r="L28" s="77"/>
    </row>
    <row r="29" spans="1:12" s="4" customFormat="1" ht="24.95" customHeight="1">
      <c r="A29" s="16">
        <v>19</v>
      </c>
      <c r="B29" s="26" t="s">
        <v>55</v>
      </c>
      <c r="C29" s="47" t="s">
        <v>59</v>
      </c>
      <c r="D29" s="36" t="s">
        <v>60</v>
      </c>
      <c r="E29" s="47" t="s">
        <v>52</v>
      </c>
      <c r="F29" s="34"/>
      <c r="G29" s="18"/>
      <c r="H29" s="18" t="s">
        <v>11</v>
      </c>
      <c r="I29" s="35" t="s">
        <v>81</v>
      </c>
      <c r="J29" s="66" t="s">
        <v>65</v>
      </c>
      <c r="K29" s="76"/>
      <c r="L29" s="77"/>
    </row>
    <row r="30" spans="1:12" s="4" customFormat="1" ht="24.95" customHeight="1">
      <c r="A30" s="16">
        <v>20</v>
      </c>
      <c r="B30" s="26" t="s">
        <v>55</v>
      </c>
      <c r="C30" s="47" t="s">
        <v>56</v>
      </c>
      <c r="D30" s="36" t="s">
        <v>57</v>
      </c>
      <c r="E30" s="47" t="s">
        <v>52</v>
      </c>
      <c r="F30" s="34" t="s">
        <v>11</v>
      </c>
      <c r="G30" s="18"/>
      <c r="H30" s="18"/>
      <c r="I30" s="35"/>
      <c r="J30" s="66" t="s">
        <v>58</v>
      </c>
      <c r="K30" s="76"/>
      <c r="L30" s="77"/>
    </row>
    <row r="31" spans="1:12" s="4" customFormat="1" ht="24.95" customHeight="1">
      <c r="A31" s="16">
        <v>21</v>
      </c>
      <c r="B31" s="26" t="s">
        <v>87</v>
      </c>
      <c r="C31" s="47" t="s">
        <v>88</v>
      </c>
      <c r="D31" s="36" t="s">
        <v>57</v>
      </c>
      <c r="E31" s="47" t="s">
        <v>52</v>
      </c>
      <c r="F31" s="34" t="s">
        <v>11</v>
      </c>
      <c r="G31" s="18"/>
      <c r="H31" s="18"/>
      <c r="I31" s="35"/>
      <c r="J31" s="66" t="s">
        <v>89</v>
      </c>
      <c r="K31" s="76"/>
      <c r="L31" s="77"/>
    </row>
    <row r="32" spans="1:12" s="4" customFormat="1" ht="24.95" customHeight="1">
      <c r="A32" s="16">
        <v>22</v>
      </c>
      <c r="B32" s="26" t="s">
        <v>93</v>
      </c>
      <c r="C32" s="47" t="s">
        <v>94</v>
      </c>
      <c r="D32" s="36" t="s">
        <v>57</v>
      </c>
      <c r="E32" s="47" t="s">
        <v>52</v>
      </c>
      <c r="F32" s="34" t="s">
        <v>11</v>
      </c>
      <c r="G32" s="18"/>
      <c r="H32" s="18"/>
      <c r="I32" s="35"/>
      <c r="J32" s="66" t="s">
        <v>95</v>
      </c>
      <c r="K32" s="76"/>
      <c r="L32" s="77"/>
    </row>
    <row r="33" spans="1:12" s="4" customFormat="1" ht="24.95" customHeight="1">
      <c r="A33" s="16">
        <v>23</v>
      </c>
      <c r="B33" s="26"/>
      <c r="C33" s="47"/>
      <c r="D33" s="36"/>
      <c r="E33" s="47"/>
      <c r="F33" s="34"/>
      <c r="G33" s="18"/>
      <c r="H33" s="18"/>
      <c r="I33" s="35"/>
      <c r="J33" s="66"/>
      <c r="K33" s="76"/>
      <c r="L33" s="77"/>
    </row>
    <row r="34" spans="1:12" s="4" customFormat="1" ht="24.95" customHeight="1">
      <c r="A34" s="16">
        <v>24</v>
      </c>
      <c r="B34" s="26"/>
      <c r="C34" s="47"/>
      <c r="D34" s="36"/>
      <c r="E34" s="47"/>
      <c r="F34" s="34"/>
      <c r="G34" s="18"/>
      <c r="H34" s="18"/>
      <c r="I34" s="35"/>
      <c r="J34" s="66"/>
      <c r="K34" s="76"/>
      <c r="L34" s="77"/>
    </row>
    <row r="35" spans="1:12" s="4" customFormat="1" ht="24.95" customHeight="1">
      <c r="A35" s="16">
        <v>25</v>
      </c>
      <c r="B35" s="26"/>
      <c r="C35" s="47"/>
      <c r="D35" s="36"/>
      <c r="E35" s="47"/>
      <c r="F35" s="34"/>
      <c r="G35" s="18"/>
      <c r="H35" s="18"/>
      <c r="I35" s="35"/>
      <c r="J35" s="66"/>
      <c r="K35" s="76"/>
      <c r="L35" s="77"/>
    </row>
    <row r="36" spans="1:12" s="4" customFormat="1" ht="24.95" customHeight="1">
      <c r="A36" s="16">
        <v>26</v>
      </c>
      <c r="B36" s="26"/>
      <c r="C36" s="47"/>
      <c r="D36" s="36"/>
      <c r="E36" s="47"/>
      <c r="F36" s="34"/>
      <c r="G36" s="18"/>
      <c r="H36" s="18"/>
      <c r="I36" s="35"/>
      <c r="J36" s="66"/>
      <c r="K36" s="76"/>
      <c r="L36" s="77"/>
    </row>
    <row r="37" spans="1:12" s="4" customFormat="1" ht="24.95" customHeight="1">
      <c r="A37" s="16">
        <v>27</v>
      </c>
      <c r="B37" s="26"/>
      <c r="C37" s="47"/>
      <c r="D37" s="36"/>
      <c r="E37" s="47"/>
      <c r="F37" s="34"/>
      <c r="G37" s="18"/>
      <c r="H37" s="18"/>
      <c r="I37" s="35"/>
      <c r="J37" s="66"/>
      <c r="K37" s="76"/>
      <c r="L37" s="77"/>
    </row>
    <row r="38" spans="1:12" s="4" customFormat="1" ht="24.95" customHeight="1">
      <c r="A38" s="16">
        <v>28</v>
      </c>
      <c r="B38" s="26"/>
      <c r="C38" s="47"/>
      <c r="D38" s="36"/>
      <c r="E38" s="47"/>
      <c r="F38" s="34"/>
      <c r="G38" s="18"/>
      <c r="H38" s="18"/>
      <c r="I38" s="35"/>
      <c r="J38" s="66"/>
      <c r="K38" s="76"/>
      <c r="L38" s="77"/>
    </row>
    <row r="39" spans="1:12" s="4" customFormat="1" ht="24.95" customHeight="1">
      <c r="A39" s="16">
        <v>29</v>
      </c>
      <c r="B39" s="26"/>
      <c r="C39" s="47"/>
      <c r="D39" s="36"/>
      <c r="E39" s="47"/>
      <c r="F39" s="34"/>
      <c r="G39" s="18"/>
      <c r="H39" s="18"/>
      <c r="I39" s="35"/>
      <c r="J39" s="66"/>
      <c r="K39" s="76"/>
      <c r="L39" s="77"/>
    </row>
    <row r="40" spans="1:12" s="4" customFormat="1" ht="24.95" customHeight="1">
      <c r="A40" s="16">
        <v>30</v>
      </c>
      <c r="B40" s="26"/>
      <c r="C40" s="47"/>
      <c r="D40" s="36"/>
      <c r="E40" s="47"/>
      <c r="F40" s="34"/>
      <c r="G40" s="18"/>
      <c r="H40" s="18"/>
      <c r="I40" s="35"/>
      <c r="J40" s="66"/>
      <c r="K40" s="76"/>
      <c r="L40" s="77"/>
    </row>
    <row r="41" spans="1:12" s="4" customFormat="1" ht="24.95" customHeight="1">
      <c r="A41" s="16">
        <v>31</v>
      </c>
      <c r="B41" s="26"/>
      <c r="C41" s="47"/>
      <c r="D41" s="36"/>
      <c r="E41" s="47"/>
      <c r="F41" s="34"/>
      <c r="G41" s="18"/>
      <c r="H41" s="18"/>
      <c r="I41" s="35"/>
      <c r="J41" s="66"/>
      <c r="K41" s="76"/>
      <c r="L41" s="77"/>
    </row>
    <row r="42" spans="1:12" s="4" customFormat="1" ht="24.95" customHeight="1">
      <c r="A42" s="16">
        <v>32</v>
      </c>
      <c r="B42" s="26"/>
      <c r="C42" s="47"/>
      <c r="D42" s="36"/>
      <c r="E42" s="47"/>
      <c r="F42" s="34"/>
      <c r="G42" s="18"/>
      <c r="H42" s="18"/>
      <c r="I42" s="35"/>
      <c r="J42" s="66"/>
      <c r="K42" s="76"/>
      <c r="L42" s="77"/>
    </row>
    <row r="43" spans="1:12" s="4" customFormat="1" ht="24.95" customHeight="1">
      <c r="A43" s="16">
        <v>33</v>
      </c>
      <c r="B43" s="26"/>
      <c r="C43" s="47"/>
      <c r="D43" s="36"/>
      <c r="E43" s="47"/>
      <c r="F43" s="34"/>
      <c r="G43" s="18"/>
      <c r="H43" s="18"/>
      <c r="I43" s="35"/>
      <c r="J43" s="66"/>
      <c r="K43" s="76"/>
      <c r="L43" s="77"/>
    </row>
    <row r="44" spans="1:12" s="4" customFormat="1" ht="24.95" customHeight="1">
      <c r="A44" s="16">
        <v>34</v>
      </c>
      <c r="B44" s="26"/>
      <c r="C44" s="47"/>
      <c r="D44" s="36"/>
      <c r="E44" s="47"/>
      <c r="F44" s="34"/>
      <c r="G44" s="18"/>
      <c r="H44" s="18"/>
      <c r="I44" s="35"/>
      <c r="J44" s="66"/>
      <c r="K44" s="76"/>
      <c r="L44" s="77"/>
    </row>
    <row r="45" spans="1:12" s="4" customFormat="1" ht="24.95" customHeight="1">
      <c r="A45" s="16">
        <v>35</v>
      </c>
      <c r="B45" s="26"/>
      <c r="C45" s="47"/>
      <c r="D45" s="36"/>
      <c r="E45" s="47"/>
      <c r="F45" s="34"/>
      <c r="G45" s="18"/>
      <c r="H45" s="18"/>
      <c r="I45" s="35"/>
      <c r="J45" s="66"/>
      <c r="K45" s="76"/>
      <c r="L45" s="77"/>
    </row>
    <row r="46" spans="1:12" s="4" customFormat="1" ht="24.95" customHeight="1">
      <c r="A46" s="16">
        <v>36</v>
      </c>
      <c r="B46" s="26"/>
      <c r="C46" s="47"/>
      <c r="D46" s="36"/>
      <c r="E46" s="47"/>
      <c r="F46" s="34"/>
      <c r="G46" s="18"/>
      <c r="H46" s="18"/>
      <c r="I46" s="35"/>
      <c r="J46" s="66"/>
      <c r="K46" s="76"/>
      <c r="L46" s="77"/>
    </row>
    <row r="47" spans="1:12" s="4" customFormat="1" ht="24.95" customHeight="1">
      <c r="A47" s="16">
        <v>37</v>
      </c>
      <c r="B47" s="26"/>
      <c r="C47" s="47"/>
      <c r="D47" s="36"/>
      <c r="E47" s="47"/>
      <c r="F47" s="34"/>
      <c r="G47" s="18"/>
      <c r="H47" s="18"/>
      <c r="I47" s="35"/>
      <c r="J47" s="66"/>
      <c r="K47" s="76"/>
      <c r="L47" s="77"/>
    </row>
    <row r="48" spans="1:12" s="4" customFormat="1" ht="24.95" customHeight="1">
      <c r="A48" s="16">
        <v>38</v>
      </c>
      <c r="B48" s="26"/>
      <c r="C48" s="47"/>
      <c r="D48" s="36"/>
      <c r="E48" s="47"/>
      <c r="F48" s="34"/>
      <c r="G48" s="18"/>
      <c r="H48" s="18"/>
      <c r="I48" s="35"/>
      <c r="J48" s="66"/>
      <c r="K48" s="76"/>
      <c r="L48" s="77"/>
    </row>
    <row r="49" spans="1:12" s="4" customFormat="1" ht="24.95" customHeight="1">
      <c r="A49" s="16">
        <v>39</v>
      </c>
      <c r="B49" s="26"/>
      <c r="C49" s="47"/>
      <c r="D49" s="36"/>
      <c r="E49" s="47"/>
      <c r="F49" s="34"/>
      <c r="G49" s="18"/>
      <c r="H49" s="18"/>
      <c r="I49" s="35"/>
      <c r="J49" s="66"/>
      <c r="K49" s="76"/>
      <c r="L49" s="77"/>
    </row>
    <row r="50" spans="1:12" s="4" customFormat="1" ht="24.95" customHeight="1" thickBot="1">
      <c r="A50" s="16">
        <v>40</v>
      </c>
      <c r="B50" s="68"/>
      <c r="C50" s="48"/>
      <c r="D50" s="37"/>
      <c r="E50" s="48"/>
      <c r="F50" s="31"/>
      <c r="G50" s="19"/>
      <c r="H50" s="19"/>
      <c r="I50" s="32"/>
      <c r="J50" s="67"/>
      <c r="K50" s="76"/>
      <c r="L50" s="78"/>
    </row>
    <row r="51" spans="1:12" s="7" customFormat="1" ht="33.75" customHeight="1" thickTop="1">
      <c r="A51" s="16"/>
      <c r="B51" s="13"/>
      <c r="D51" s="14"/>
      <c r="E51" s="9"/>
      <c r="F51" s="147" t="s">
        <v>37</v>
      </c>
      <c r="G51" s="147"/>
      <c r="H51" s="147"/>
      <c r="I51" s="147"/>
      <c r="J51" s="147"/>
      <c r="K51" s="148"/>
      <c r="L51" s="79">
        <f>SUM(L11:L50)</f>
        <v>18</v>
      </c>
    </row>
    <row r="52" spans="1:12" s="7" customFormat="1" ht="20.100000000000001" customHeight="1">
      <c r="A52" s="16"/>
      <c r="B52" s="13"/>
      <c r="D52" s="14"/>
      <c r="E52" s="9"/>
      <c r="F52" s="14"/>
      <c r="G52" s="14"/>
      <c r="H52" s="14"/>
      <c r="I52" s="14"/>
      <c r="J52" s="29"/>
      <c r="K52" s="80"/>
      <c r="L52" s="81"/>
    </row>
    <row r="53" spans="1:12" s="7" customFormat="1" ht="20.100000000000001" customHeight="1">
      <c r="A53" s="16"/>
      <c r="B53" s="13"/>
      <c r="D53" s="14"/>
      <c r="E53" s="9"/>
      <c r="F53" s="14"/>
      <c r="G53" s="14"/>
      <c r="H53" s="14"/>
      <c r="I53" s="14"/>
      <c r="J53" s="29"/>
      <c r="K53" s="80"/>
      <c r="L53" s="81"/>
    </row>
    <row r="54" spans="1:12" s="7" customFormat="1" ht="20.100000000000001" customHeight="1">
      <c r="A54" s="16"/>
      <c r="B54" s="13"/>
      <c r="D54" s="14"/>
      <c r="E54" s="9"/>
      <c r="F54" s="14"/>
      <c r="G54" s="14"/>
      <c r="H54" s="14"/>
      <c r="I54" s="14"/>
      <c r="J54" s="29"/>
      <c r="K54" s="80"/>
      <c r="L54" s="81"/>
    </row>
    <row r="55" spans="1:12" s="7" customFormat="1">
      <c r="A55" s="17"/>
      <c r="B55" s="13"/>
      <c r="D55" s="14"/>
      <c r="E55" s="9"/>
      <c r="F55" s="14"/>
      <c r="G55" s="14"/>
      <c r="H55" s="14"/>
      <c r="I55" s="14"/>
      <c r="J55" s="29"/>
      <c r="K55" s="80"/>
      <c r="L55" s="81"/>
    </row>
    <row r="56" spans="1:12" s="7" customFormat="1">
      <c r="A56" s="17"/>
      <c r="B56" s="13"/>
      <c r="D56" s="14"/>
      <c r="E56" s="9"/>
      <c r="F56" s="14"/>
      <c r="G56" s="14"/>
      <c r="H56" s="14"/>
      <c r="I56" s="14"/>
      <c r="J56" s="29"/>
      <c r="K56" s="80"/>
      <c r="L56" s="81"/>
    </row>
    <row r="57" spans="1:12" s="7" customFormat="1">
      <c r="A57" s="17"/>
      <c r="B57" s="13"/>
      <c r="D57" s="14"/>
      <c r="E57" s="9"/>
      <c r="F57" s="14"/>
      <c r="G57" s="14"/>
      <c r="H57" s="14"/>
      <c r="I57" s="14"/>
      <c r="J57" s="29"/>
      <c r="K57" s="80"/>
      <c r="L57" s="81"/>
    </row>
    <row r="58" spans="1:12" s="7" customFormat="1">
      <c r="A58" s="17"/>
      <c r="B58" s="13"/>
      <c r="D58" s="14"/>
      <c r="E58" s="9"/>
      <c r="F58" s="14"/>
      <c r="G58" s="14"/>
      <c r="H58" s="14"/>
      <c r="I58" s="14"/>
      <c r="J58" s="29"/>
      <c r="K58" s="80"/>
      <c r="L58" s="81"/>
    </row>
    <row r="59" spans="1:12">
      <c r="K59" s="80"/>
      <c r="L59" s="81"/>
    </row>
    <row r="60" spans="1:12">
      <c r="K60" s="80"/>
      <c r="L60" s="81"/>
    </row>
    <row r="61" spans="1:12">
      <c r="K61" s="82"/>
      <c r="L61" s="83"/>
    </row>
    <row r="62" spans="1:12">
      <c r="K62" s="82"/>
      <c r="L62" s="83"/>
    </row>
    <row r="63" spans="1:12">
      <c r="K63" s="82"/>
      <c r="L63" s="83"/>
    </row>
    <row r="64" spans="1:12">
      <c r="K64" s="82"/>
      <c r="L64" s="83"/>
    </row>
    <row r="65" spans="11:12">
      <c r="K65" s="82"/>
      <c r="L65" s="83"/>
    </row>
    <row r="66" spans="11:12">
      <c r="K66" s="82"/>
      <c r="L66" s="83"/>
    </row>
    <row r="67" spans="11:12">
      <c r="K67" s="82"/>
      <c r="L67" s="83"/>
    </row>
    <row r="68" spans="11:12">
      <c r="K68" s="82"/>
      <c r="L68" s="83"/>
    </row>
  </sheetData>
  <sortState ref="B11:L31">
    <sortCondition ref="B11:B31"/>
    <sortCondition ref="C11:C31"/>
  </sortState>
  <mergeCells count="8">
    <mergeCell ref="B9:B10"/>
    <mergeCell ref="J9:J10"/>
    <mergeCell ref="D9:D10"/>
    <mergeCell ref="L9:L10"/>
    <mergeCell ref="F51:K51"/>
    <mergeCell ref="E9:E10"/>
    <mergeCell ref="F9:I9"/>
    <mergeCell ref="C9:C10"/>
  </mergeCells>
  <printOptions horizontalCentered="1"/>
  <pageMargins left="0" right="0" top="0" bottom="0" header="0" footer="0"/>
  <pageSetup paperSize="9" fitToHeight="2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topLeftCell="A10" workbookViewId="0">
      <selection activeCell="Q27" sqref="Q27"/>
    </sheetView>
  </sheetViews>
  <sheetFormatPr baseColWidth="10" defaultRowHeight="15"/>
  <cols>
    <col min="1" max="1" width="3.85546875" style="15" customWidth="1"/>
    <col min="2" max="2" width="21.7109375" style="13" customWidth="1"/>
    <col min="3" max="3" width="16.7109375" customWidth="1"/>
    <col min="4" max="4" width="9.7109375" style="14" customWidth="1"/>
    <col min="5" max="5" width="22.85546875" style="46" customWidth="1"/>
    <col min="6" max="9" width="4.7109375" style="1" hidden="1" customWidth="1"/>
    <col min="10" max="10" width="9" style="28" customWidth="1"/>
    <col min="11" max="11" width="2.85546875" style="75" customWidth="1"/>
    <col min="12" max="12" width="13" style="99" customWidth="1"/>
    <col min="13" max="13" width="11.42578125" style="1"/>
    <col min="16" max="16" width="11.42578125" style="136"/>
    <col min="17" max="17" width="11.42578125" style="133"/>
  </cols>
  <sheetData>
    <row r="2" spans="1:17" ht="31.5">
      <c r="B2" s="21"/>
      <c r="C2" s="21"/>
      <c r="D2" s="21"/>
      <c r="E2" s="41"/>
      <c r="F2" s="21"/>
      <c r="G2" s="21"/>
      <c r="H2" s="21"/>
      <c r="I2" s="21"/>
      <c r="J2" s="30"/>
      <c r="K2" s="69"/>
      <c r="M2" s="30" t="s">
        <v>0</v>
      </c>
    </row>
    <row r="3" spans="1:17" ht="8.1" customHeight="1">
      <c r="B3" s="10"/>
      <c r="C3" s="2"/>
      <c r="D3" s="25"/>
      <c r="E3" s="42"/>
      <c r="F3" s="24"/>
      <c r="G3" s="24"/>
      <c r="H3" s="24"/>
      <c r="I3" s="24"/>
      <c r="J3" s="24"/>
      <c r="K3" s="71"/>
      <c r="M3" s="111"/>
    </row>
    <row r="4" spans="1:17" ht="31.5">
      <c r="B4" s="22"/>
      <c r="C4" s="22"/>
      <c r="D4" s="22"/>
      <c r="E4" s="43"/>
      <c r="F4" s="22"/>
      <c r="G4" s="22"/>
      <c r="H4" s="22"/>
      <c r="I4" s="22"/>
      <c r="J4" s="88"/>
      <c r="K4" s="72"/>
      <c r="M4" s="88" t="s">
        <v>8</v>
      </c>
    </row>
    <row r="5" spans="1:17" ht="8.1" customHeight="1">
      <c r="B5" s="10"/>
      <c r="C5" s="2"/>
      <c r="D5" s="25"/>
      <c r="E5" s="42"/>
      <c r="F5" s="24"/>
      <c r="G5" s="24"/>
      <c r="H5" s="24"/>
      <c r="I5" s="24"/>
      <c r="J5" s="24"/>
      <c r="K5" s="71"/>
      <c r="M5" s="111"/>
    </row>
    <row r="6" spans="1:17" ht="25.5">
      <c r="B6" s="23"/>
      <c r="C6" s="23"/>
      <c r="D6" s="23"/>
      <c r="E6" s="44"/>
      <c r="F6" s="23"/>
      <c r="G6" s="23"/>
      <c r="H6" s="23"/>
      <c r="I6" s="23"/>
      <c r="J6" s="89"/>
      <c r="K6" s="73"/>
      <c r="M6" s="89" t="s">
        <v>20</v>
      </c>
    </row>
    <row r="7" spans="1:17" ht="9.75" customHeight="1">
      <c r="B7" s="11"/>
      <c r="C7" s="3"/>
      <c r="D7" s="6"/>
      <c r="E7" s="45"/>
      <c r="F7" s="3"/>
      <c r="G7" s="3"/>
      <c r="H7" s="3"/>
      <c r="I7" s="3"/>
      <c r="J7" s="27"/>
      <c r="K7" s="74"/>
    </row>
    <row r="8" spans="1:17" ht="15.75" thickBot="1"/>
    <row r="9" spans="1:17" s="4" customFormat="1" ht="20.100000000000001" customHeight="1" thickTop="1" thickBot="1">
      <c r="A9" s="16"/>
      <c r="B9" s="139" t="s">
        <v>1</v>
      </c>
      <c r="C9" s="143" t="s">
        <v>2</v>
      </c>
      <c r="D9" s="143" t="s">
        <v>19</v>
      </c>
      <c r="E9" s="149" t="s">
        <v>16</v>
      </c>
      <c r="F9" s="151" t="s">
        <v>3</v>
      </c>
      <c r="G9" s="152"/>
      <c r="H9" s="152"/>
      <c r="I9" s="153"/>
      <c r="J9" s="141" t="s">
        <v>9</v>
      </c>
      <c r="K9" s="76"/>
      <c r="L9" s="154" t="s">
        <v>36</v>
      </c>
      <c r="M9" s="156" t="s">
        <v>91</v>
      </c>
      <c r="P9" s="137"/>
      <c r="Q9" s="134"/>
    </row>
    <row r="10" spans="1:17" s="4" customFormat="1" ht="20.100000000000001" customHeight="1" thickBot="1">
      <c r="A10" s="16"/>
      <c r="B10" s="140"/>
      <c r="C10" s="144"/>
      <c r="D10" s="144"/>
      <c r="E10" s="150"/>
      <c r="F10" s="38" t="s">
        <v>4</v>
      </c>
      <c r="G10" s="39" t="s">
        <v>5</v>
      </c>
      <c r="H10" s="39" t="s">
        <v>6</v>
      </c>
      <c r="I10" s="40" t="s">
        <v>7</v>
      </c>
      <c r="J10" s="142"/>
      <c r="K10" s="76"/>
      <c r="L10" s="155"/>
      <c r="M10" s="157"/>
      <c r="P10" s="137" t="s">
        <v>103</v>
      </c>
      <c r="Q10" s="134">
        <v>150</v>
      </c>
    </row>
    <row r="11" spans="1:17" s="4" customFormat="1" ht="24.95" customHeight="1" thickTop="1">
      <c r="A11" s="16">
        <v>1</v>
      </c>
      <c r="B11" s="26" t="s">
        <v>29</v>
      </c>
      <c r="C11" s="47" t="s">
        <v>35</v>
      </c>
      <c r="D11" s="36" t="s">
        <v>33</v>
      </c>
      <c r="E11" s="47" t="s">
        <v>17</v>
      </c>
      <c r="F11" s="34"/>
      <c r="G11" s="20" t="s">
        <v>11</v>
      </c>
      <c r="H11" s="20"/>
      <c r="I11" s="33"/>
      <c r="J11" s="65" t="s">
        <v>41</v>
      </c>
      <c r="K11" s="76"/>
      <c r="L11" s="100"/>
      <c r="M11" s="156" t="s">
        <v>99</v>
      </c>
      <c r="P11" s="137" t="s">
        <v>100</v>
      </c>
      <c r="Q11" s="134">
        <v>234</v>
      </c>
    </row>
    <row r="12" spans="1:17" s="4" customFormat="1" ht="24.95" customHeight="1">
      <c r="A12" s="16">
        <v>2</v>
      </c>
      <c r="B12" s="26" t="s">
        <v>29</v>
      </c>
      <c r="C12" s="47" t="s">
        <v>30</v>
      </c>
      <c r="D12" s="36" t="s">
        <v>24</v>
      </c>
      <c r="E12" s="47" t="s">
        <v>17</v>
      </c>
      <c r="F12" s="34" t="s">
        <v>11</v>
      </c>
      <c r="G12" s="18"/>
      <c r="H12" s="18"/>
      <c r="I12" s="35"/>
      <c r="J12" s="66" t="s">
        <v>80</v>
      </c>
      <c r="K12" s="76"/>
      <c r="L12" s="101"/>
      <c r="M12" s="158"/>
      <c r="P12" s="137" t="s">
        <v>101</v>
      </c>
      <c r="Q12" s="134">
        <f>+L60</f>
        <v>97</v>
      </c>
    </row>
    <row r="13" spans="1:17" s="4" customFormat="1" ht="24.95" customHeight="1">
      <c r="A13" s="16">
        <v>3</v>
      </c>
      <c r="B13" s="26" t="s">
        <v>29</v>
      </c>
      <c r="C13" s="47" t="s">
        <v>31</v>
      </c>
      <c r="D13" s="36" t="s">
        <v>32</v>
      </c>
      <c r="E13" s="47" t="s">
        <v>17</v>
      </c>
      <c r="F13" s="34" t="s">
        <v>11</v>
      </c>
      <c r="G13" s="18"/>
      <c r="H13" s="18"/>
      <c r="I13" s="35"/>
      <c r="J13" s="66" t="s">
        <v>42</v>
      </c>
      <c r="K13" s="76"/>
      <c r="L13" s="101"/>
      <c r="M13" s="159"/>
      <c r="P13" s="137" t="s">
        <v>102</v>
      </c>
      <c r="Q13" s="134">
        <v>30</v>
      </c>
    </row>
    <row r="14" spans="1:17" s="4" customFormat="1" ht="24.95" customHeight="1">
      <c r="A14" s="16">
        <v>4</v>
      </c>
      <c r="B14" s="26" t="s">
        <v>49</v>
      </c>
      <c r="C14" s="47" t="s">
        <v>50</v>
      </c>
      <c r="D14" s="36" t="s">
        <v>51</v>
      </c>
      <c r="E14" s="47" t="s">
        <v>52</v>
      </c>
      <c r="F14" s="34" t="s">
        <v>53</v>
      </c>
      <c r="G14" s="18"/>
      <c r="H14" s="18"/>
      <c r="I14" s="35"/>
      <c r="J14" s="66" t="s">
        <v>54</v>
      </c>
      <c r="K14" s="76"/>
      <c r="L14" s="102">
        <v>6</v>
      </c>
      <c r="M14" s="109" t="s">
        <v>92</v>
      </c>
      <c r="P14" s="137"/>
      <c r="Q14" s="134">
        <f>SUM(Q10:Q13)</f>
        <v>511</v>
      </c>
    </row>
    <row r="15" spans="1:17" s="4" customFormat="1" ht="24.95" customHeight="1">
      <c r="A15" s="16">
        <v>5</v>
      </c>
      <c r="B15" s="26" t="s">
        <v>79</v>
      </c>
      <c r="C15" s="47" t="s">
        <v>73</v>
      </c>
      <c r="D15" s="36" t="s">
        <v>10</v>
      </c>
      <c r="E15" s="47" t="s">
        <v>52</v>
      </c>
      <c r="F15" s="34" t="s">
        <v>11</v>
      </c>
      <c r="G15" s="18"/>
      <c r="H15" s="18"/>
      <c r="I15" s="35"/>
      <c r="J15" s="66" t="s">
        <v>74</v>
      </c>
      <c r="K15" s="76"/>
      <c r="L15" s="102">
        <v>7</v>
      </c>
      <c r="M15" s="109" t="s">
        <v>92</v>
      </c>
      <c r="P15" s="137"/>
      <c r="Q15" s="134">
        <v>-200</v>
      </c>
    </row>
    <row r="16" spans="1:17" s="4" customFormat="1" ht="24.95" customHeight="1">
      <c r="A16" s="16">
        <v>6</v>
      </c>
      <c r="B16" s="26" t="s">
        <v>70</v>
      </c>
      <c r="C16" s="47" t="s">
        <v>71</v>
      </c>
      <c r="D16" s="36" t="s">
        <v>33</v>
      </c>
      <c r="E16" s="47" t="s">
        <v>52</v>
      </c>
      <c r="F16" s="34" t="s">
        <v>11</v>
      </c>
      <c r="G16" s="18"/>
      <c r="H16" s="18"/>
      <c r="I16" s="35"/>
      <c r="J16" s="66" t="s">
        <v>72</v>
      </c>
      <c r="K16" s="76"/>
      <c r="L16" s="102">
        <v>6</v>
      </c>
      <c r="M16" s="109" t="s">
        <v>92</v>
      </c>
      <c r="P16" s="137"/>
      <c r="Q16" s="134">
        <v>-24</v>
      </c>
    </row>
    <row r="17" spans="1:17" s="4" customFormat="1" ht="24.95" customHeight="1">
      <c r="A17" s="16">
        <v>7</v>
      </c>
      <c r="B17" s="26" t="s">
        <v>66</v>
      </c>
      <c r="C17" s="47" t="s">
        <v>67</v>
      </c>
      <c r="D17" s="36" t="s">
        <v>68</v>
      </c>
      <c r="E17" s="47" t="s">
        <v>52</v>
      </c>
      <c r="F17" s="34" t="s">
        <v>11</v>
      </c>
      <c r="G17" s="18"/>
      <c r="H17" s="18"/>
      <c r="I17" s="35"/>
      <c r="J17" s="66" t="s">
        <v>69</v>
      </c>
      <c r="K17" s="76"/>
      <c r="L17" s="102">
        <v>6</v>
      </c>
      <c r="M17" s="109" t="s">
        <v>92</v>
      </c>
      <c r="P17" s="137"/>
      <c r="Q17" s="134">
        <f>SUM(Q14:Q16)</f>
        <v>287</v>
      </c>
    </row>
    <row r="18" spans="1:17" s="4" customFormat="1" ht="24.95" customHeight="1">
      <c r="A18" s="16">
        <v>8</v>
      </c>
      <c r="B18" s="26" t="s">
        <v>66</v>
      </c>
      <c r="C18" s="47" t="s">
        <v>96</v>
      </c>
      <c r="D18" s="36" t="s">
        <v>25</v>
      </c>
      <c r="E18" s="47" t="s">
        <v>52</v>
      </c>
      <c r="F18" s="34"/>
      <c r="G18" s="18"/>
      <c r="H18" s="18" t="s">
        <v>11</v>
      </c>
      <c r="I18" s="35" t="s">
        <v>81</v>
      </c>
      <c r="J18" s="66" t="s">
        <v>83</v>
      </c>
      <c r="K18" s="76"/>
      <c r="L18" s="102">
        <v>6</v>
      </c>
      <c r="M18" s="109" t="s">
        <v>92</v>
      </c>
      <c r="P18" s="137"/>
      <c r="Q18" s="134">
        <v>-50</v>
      </c>
    </row>
    <row r="19" spans="1:17" s="4" customFormat="1" ht="24.95" customHeight="1">
      <c r="A19" s="16">
        <v>9</v>
      </c>
      <c r="B19" s="26" t="s">
        <v>90</v>
      </c>
      <c r="C19" s="47" t="s">
        <v>84</v>
      </c>
      <c r="D19" s="36" t="s">
        <v>51</v>
      </c>
      <c r="E19" s="47" t="s">
        <v>45</v>
      </c>
      <c r="F19" s="34" t="s">
        <v>11</v>
      </c>
      <c r="G19" s="18"/>
      <c r="H19" s="18"/>
      <c r="I19" s="35"/>
      <c r="J19" s="66" t="s">
        <v>85</v>
      </c>
      <c r="K19" s="76"/>
      <c r="L19" s="102"/>
      <c r="M19" s="109"/>
      <c r="P19" s="137"/>
      <c r="Q19" s="134">
        <v>-40</v>
      </c>
    </row>
    <row r="20" spans="1:17" s="4" customFormat="1" ht="24.95" customHeight="1">
      <c r="A20" s="16">
        <v>10</v>
      </c>
      <c r="B20" s="26" t="s">
        <v>90</v>
      </c>
      <c r="C20" s="47" t="s">
        <v>86</v>
      </c>
      <c r="D20" s="36" t="s">
        <v>57</v>
      </c>
      <c r="E20" s="47" t="s">
        <v>45</v>
      </c>
      <c r="F20" s="34" t="s">
        <v>11</v>
      </c>
      <c r="G20" s="18"/>
      <c r="H20" s="18"/>
      <c r="I20" s="35" t="s">
        <v>81</v>
      </c>
      <c r="J20" s="66" t="s">
        <v>75</v>
      </c>
      <c r="K20" s="76"/>
      <c r="L20" s="102"/>
      <c r="M20" s="109"/>
      <c r="P20" s="137"/>
      <c r="Q20" s="134">
        <v>-60</v>
      </c>
    </row>
    <row r="21" spans="1:17" s="4" customFormat="1" ht="24.95" customHeight="1">
      <c r="A21" s="16">
        <v>11</v>
      </c>
      <c r="B21" s="26" t="s">
        <v>76</v>
      </c>
      <c r="C21" s="47" t="s">
        <v>78</v>
      </c>
      <c r="D21" s="36" t="s">
        <v>10</v>
      </c>
      <c r="E21" s="47" t="s">
        <v>52</v>
      </c>
      <c r="F21" s="34"/>
      <c r="G21" s="18"/>
      <c r="H21" s="18" t="s">
        <v>11</v>
      </c>
      <c r="I21" s="35" t="s">
        <v>81</v>
      </c>
      <c r="J21" s="66" t="s">
        <v>61</v>
      </c>
      <c r="K21" s="76"/>
      <c r="L21" s="102">
        <v>6</v>
      </c>
      <c r="M21" s="109" t="s">
        <v>92</v>
      </c>
      <c r="P21" s="137"/>
      <c r="Q21" s="134">
        <v>-10</v>
      </c>
    </row>
    <row r="22" spans="1:17" s="4" customFormat="1" ht="24.95" customHeight="1">
      <c r="A22" s="16">
        <v>12</v>
      </c>
      <c r="B22" s="26" t="s">
        <v>76</v>
      </c>
      <c r="C22" s="47" t="s">
        <v>77</v>
      </c>
      <c r="D22" s="36" t="s">
        <v>60</v>
      </c>
      <c r="E22" s="47" t="s">
        <v>52</v>
      </c>
      <c r="F22" s="34"/>
      <c r="G22" s="18"/>
      <c r="H22" s="18" t="s">
        <v>11</v>
      </c>
      <c r="I22" s="35" t="s">
        <v>81</v>
      </c>
      <c r="J22" s="66" t="s">
        <v>43</v>
      </c>
      <c r="K22" s="76"/>
      <c r="L22" s="102">
        <v>6</v>
      </c>
      <c r="M22" s="109" t="s">
        <v>92</v>
      </c>
      <c r="P22" s="137"/>
      <c r="Q22" s="134">
        <v>-26</v>
      </c>
    </row>
    <row r="23" spans="1:17" s="4" customFormat="1" ht="24.95" customHeight="1">
      <c r="A23" s="16">
        <v>13</v>
      </c>
      <c r="B23" s="26" t="s">
        <v>13</v>
      </c>
      <c r="C23" s="47" t="s">
        <v>14</v>
      </c>
      <c r="D23" s="36" t="s">
        <v>15</v>
      </c>
      <c r="E23" s="47" t="s">
        <v>18</v>
      </c>
      <c r="F23" s="34" t="s">
        <v>11</v>
      </c>
      <c r="G23" s="18"/>
      <c r="H23" s="18"/>
      <c r="I23" s="35"/>
      <c r="J23" s="66" t="s">
        <v>44</v>
      </c>
      <c r="K23" s="76"/>
      <c r="L23" s="102">
        <v>6</v>
      </c>
      <c r="M23" s="109" t="s">
        <v>92</v>
      </c>
      <c r="P23" s="137"/>
      <c r="Q23" s="134">
        <v>-34</v>
      </c>
    </row>
    <row r="24" spans="1:17" s="4" customFormat="1" ht="24.95" customHeight="1">
      <c r="A24" s="16">
        <v>14</v>
      </c>
      <c r="B24" s="26" t="s">
        <v>62</v>
      </c>
      <c r="C24" s="47" t="s">
        <v>63</v>
      </c>
      <c r="D24" s="36" t="s">
        <v>64</v>
      </c>
      <c r="E24" s="47" t="s">
        <v>52</v>
      </c>
      <c r="F24" s="34"/>
      <c r="G24" s="18"/>
      <c r="H24" s="18" t="s">
        <v>11</v>
      </c>
      <c r="I24" s="35" t="s">
        <v>81</v>
      </c>
      <c r="J24" s="66" t="s">
        <v>82</v>
      </c>
      <c r="K24" s="76"/>
      <c r="L24" s="102">
        <v>6</v>
      </c>
      <c r="M24" s="109" t="s">
        <v>92</v>
      </c>
      <c r="P24" s="137"/>
      <c r="Q24" s="134">
        <v>-5</v>
      </c>
    </row>
    <row r="25" spans="1:17" s="4" customFormat="1" ht="24.95" customHeight="1">
      <c r="A25" s="16">
        <v>15</v>
      </c>
      <c r="B25" s="26" t="s">
        <v>97</v>
      </c>
      <c r="C25" s="47" t="s">
        <v>21</v>
      </c>
      <c r="D25" s="36" t="s">
        <v>24</v>
      </c>
      <c r="E25" s="47" t="s">
        <v>45</v>
      </c>
      <c r="F25" s="34"/>
      <c r="G25" s="18" t="s">
        <v>11</v>
      </c>
      <c r="H25" s="18"/>
      <c r="I25" s="35"/>
      <c r="J25" s="66" t="s">
        <v>46</v>
      </c>
      <c r="K25" s="76"/>
      <c r="L25" s="102">
        <v>6</v>
      </c>
      <c r="M25" s="109" t="s">
        <v>92</v>
      </c>
      <c r="P25" s="137"/>
      <c r="Q25" s="134">
        <v>-2.8</v>
      </c>
    </row>
    <row r="26" spans="1:17" s="4" customFormat="1" ht="24.95" customHeight="1">
      <c r="A26" s="16">
        <v>16</v>
      </c>
      <c r="B26" s="26" t="s">
        <v>22</v>
      </c>
      <c r="C26" s="47" t="s">
        <v>23</v>
      </c>
      <c r="D26" s="36" t="s">
        <v>25</v>
      </c>
      <c r="E26" s="47" t="s">
        <v>26</v>
      </c>
      <c r="F26" s="34"/>
      <c r="G26" s="18"/>
      <c r="H26" s="18" t="s">
        <v>11</v>
      </c>
      <c r="I26" s="35"/>
      <c r="J26" s="66" t="s">
        <v>47</v>
      </c>
      <c r="K26" s="76"/>
      <c r="L26" s="102">
        <v>6</v>
      </c>
      <c r="M26" s="109" t="s">
        <v>92</v>
      </c>
      <c r="P26" s="137"/>
      <c r="Q26" s="134">
        <v>-9.1999999999999993</v>
      </c>
    </row>
    <row r="27" spans="1:17" s="4" customFormat="1" ht="24.95" customHeight="1">
      <c r="A27" s="16">
        <v>17</v>
      </c>
      <c r="B27" s="26" t="s">
        <v>22</v>
      </c>
      <c r="C27" s="47" t="s">
        <v>28</v>
      </c>
      <c r="D27" s="36" t="s">
        <v>10</v>
      </c>
      <c r="E27" s="47" t="s">
        <v>26</v>
      </c>
      <c r="F27" s="34"/>
      <c r="G27" s="18" t="s">
        <v>11</v>
      </c>
      <c r="H27" s="18"/>
      <c r="I27" s="35"/>
      <c r="J27" s="66" t="s">
        <v>48</v>
      </c>
      <c r="K27" s="76"/>
      <c r="L27" s="102">
        <v>6</v>
      </c>
      <c r="M27" s="109" t="s">
        <v>92</v>
      </c>
      <c r="P27" s="137"/>
      <c r="Q27" s="134">
        <v>-50</v>
      </c>
    </row>
    <row r="28" spans="1:17" s="4" customFormat="1" ht="24.95" customHeight="1">
      <c r="A28" s="16">
        <v>18</v>
      </c>
      <c r="B28" s="26" t="s">
        <v>55</v>
      </c>
      <c r="C28" s="47" t="s">
        <v>59</v>
      </c>
      <c r="D28" s="36" t="s">
        <v>60</v>
      </c>
      <c r="E28" s="47" t="s">
        <v>52</v>
      </c>
      <c r="F28" s="34"/>
      <c r="G28" s="18"/>
      <c r="H28" s="18" t="s">
        <v>11</v>
      </c>
      <c r="I28" s="35" t="s">
        <v>81</v>
      </c>
      <c r="J28" s="66" t="s">
        <v>65</v>
      </c>
      <c r="K28" s="76"/>
      <c r="L28" s="102">
        <v>6</v>
      </c>
      <c r="M28" s="109" t="s">
        <v>92</v>
      </c>
      <c r="P28" s="137"/>
      <c r="Q28" s="134">
        <f>SUM(Q17:Q27)</f>
        <v>0</v>
      </c>
    </row>
    <row r="29" spans="1:17" s="4" customFormat="1" ht="24.95" customHeight="1">
      <c r="A29" s="16">
        <v>19</v>
      </c>
      <c r="B29" s="26" t="s">
        <v>55</v>
      </c>
      <c r="C29" s="47" t="s">
        <v>56</v>
      </c>
      <c r="D29" s="36" t="s">
        <v>57</v>
      </c>
      <c r="E29" s="47" t="s">
        <v>52</v>
      </c>
      <c r="F29" s="34" t="s">
        <v>11</v>
      </c>
      <c r="G29" s="18"/>
      <c r="H29" s="18"/>
      <c r="I29" s="35"/>
      <c r="J29" s="66" t="s">
        <v>58</v>
      </c>
      <c r="K29" s="76"/>
      <c r="L29" s="102">
        <v>6</v>
      </c>
      <c r="M29" s="109" t="s">
        <v>92</v>
      </c>
      <c r="P29" s="137"/>
      <c r="Q29" s="134"/>
    </row>
    <row r="30" spans="1:17" s="4" customFormat="1" ht="24.95" customHeight="1">
      <c r="A30" s="16">
        <v>20</v>
      </c>
      <c r="B30" s="26" t="s">
        <v>87</v>
      </c>
      <c r="C30" s="47" t="s">
        <v>88</v>
      </c>
      <c r="D30" s="36" t="s">
        <v>57</v>
      </c>
      <c r="E30" s="47" t="s">
        <v>52</v>
      </c>
      <c r="F30" s="34" t="s">
        <v>11</v>
      </c>
      <c r="G30" s="18"/>
      <c r="H30" s="18"/>
      <c r="I30" s="35"/>
      <c r="J30" s="66" t="s">
        <v>89</v>
      </c>
      <c r="K30" s="76"/>
      <c r="L30" s="102">
        <v>6</v>
      </c>
      <c r="M30" s="109" t="s">
        <v>92</v>
      </c>
      <c r="P30" s="137"/>
      <c r="Q30" s="134"/>
    </row>
    <row r="31" spans="1:17" s="4" customFormat="1" ht="24.95" customHeight="1">
      <c r="A31" s="16">
        <v>21</v>
      </c>
      <c r="B31" s="90" t="s">
        <v>93</v>
      </c>
      <c r="C31" s="91" t="s">
        <v>94</v>
      </c>
      <c r="D31" s="92" t="s">
        <v>57</v>
      </c>
      <c r="E31" s="91" t="s">
        <v>52</v>
      </c>
      <c r="F31" s="93" t="s">
        <v>11</v>
      </c>
      <c r="G31" s="94"/>
      <c r="H31" s="94"/>
      <c r="I31" s="95"/>
      <c r="J31" s="96" t="s">
        <v>95</v>
      </c>
      <c r="K31" s="76"/>
      <c r="L31" s="102">
        <v>6</v>
      </c>
      <c r="M31" s="109" t="s">
        <v>92</v>
      </c>
      <c r="P31" s="137"/>
      <c r="Q31" s="134"/>
    </row>
    <row r="32" spans="1:17" s="4" customFormat="1" ht="24.95" hidden="1" customHeight="1">
      <c r="A32" s="16">
        <v>23</v>
      </c>
      <c r="B32" s="90"/>
      <c r="C32" s="91"/>
      <c r="D32" s="92"/>
      <c r="E32" s="91"/>
      <c r="F32" s="93"/>
      <c r="G32" s="94"/>
      <c r="H32" s="94"/>
      <c r="I32" s="95"/>
      <c r="J32" s="96"/>
      <c r="K32" s="76"/>
      <c r="L32" s="103"/>
      <c r="M32" s="109"/>
      <c r="P32" s="137"/>
      <c r="Q32" s="134"/>
    </row>
    <row r="33" spans="1:17" s="4" customFormat="1" ht="24.95" hidden="1" customHeight="1">
      <c r="A33" s="16">
        <v>24</v>
      </c>
      <c r="B33" s="90"/>
      <c r="C33" s="91"/>
      <c r="D33" s="92"/>
      <c r="E33" s="91"/>
      <c r="F33" s="93"/>
      <c r="G33" s="94"/>
      <c r="H33" s="94"/>
      <c r="I33" s="95"/>
      <c r="J33" s="96"/>
      <c r="K33" s="76"/>
      <c r="L33" s="103"/>
      <c r="M33" s="109"/>
      <c r="P33" s="137"/>
      <c r="Q33" s="134"/>
    </row>
    <row r="34" spans="1:17" s="4" customFormat="1" ht="24.95" hidden="1" customHeight="1">
      <c r="A34" s="16">
        <v>25</v>
      </c>
      <c r="B34" s="90"/>
      <c r="C34" s="91"/>
      <c r="D34" s="92"/>
      <c r="E34" s="91"/>
      <c r="F34" s="93"/>
      <c r="G34" s="94"/>
      <c r="H34" s="94"/>
      <c r="I34" s="95"/>
      <c r="J34" s="96"/>
      <c r="K34" s="76"/>
      <c r="L34" s="103"/>
      <c r="M34" s="109"/>
      <c r="P34" s="137"/>
      <c r="Q34" s="134"/>
    </row>
    <row r="35" spans="1:17" s="4" customFormat="1" ht="24.95" hidden="1" customHeight="1">
      <c r="A35" s="16">
        <v>26</v>
      </c>
      <c r="B35" s="90"/>
      <c r="C35" s="91"/>
      <c r="D35" s="92"/>
      <c r="E35" s="91"/>
      <c r="F35" s="93"/>
      <c r="G35" s="94"/>
      <c r="H35" s="94"/>
      <c r="I35" s="95"/>
      <c r="J35" s="96"/>
      <c r="K35" s="76"/>
      <c r="L35" s="103"/>
      <c r="M35" s="109"/>
      <c r="P35" s="137"/>
      <c r="Q35" s="134"/>
    </row>
    <row r="36" spans="1:17" s="4" customFormat="1" ht="24.95" hidden="1" customHeight="1">
      <c r="A36" s="16">
        <v>27</v>
      </c>
      <c r="B36" s="90"/>
      <c r="C36" s="91"/>
      <c r="D36" s="92"/>
      <c r="E36" s="91"/>
      <c r="F36" s="93"/>
      <c r="G36" s="94"/>
      <c r="H36" s="94"/>
      <c r="I36" s="95"/>
      <c r="J36" s="96"/>
      <c r="K36" s="76"/>
      <c r="L36" s="103"/>
      <c r="M36" s="109"/>
      <c r="P36" s="137"/>
      <c r="Q36" s="134"/>
    </row>
    <row r="37" spans="1:17" s="4" customFormat="1" ht="24.95" hidden="1" customHeight="1">
      <c r="A37" s="16">
        <v>28</v>
      </c>
      <c r="B37" s="90"/>
      <c r="C37" s="91"/>
      <c r="D37" s="92"/>
      <c r="E37" s="91"/>
      <c r="F37" s="93"/>
      <c r="G37" s="94"/>
      <c r="H37" s="94"/>
      <c r="I37" s="95"/>
      <c r="J37" s="96"/>
      <c r="K37" s="76"/>
      <c r="L37" s="103"/>
      <c r="M37" s="109"/>
      <c r="P37" s="137"/>
      <c r="Q37" s="134"/>
    </row>
    <row r="38" spans="1:17" s="4" customFormat="1" ht="24.95" hidden="1" customHeight="1">
      <c r="A38" s="16">
        <v>29</v>
      </c>
      <c r="B38" s="90"/>
      <c r="C38" s="91"/>
      <c r="D38" s="92"/>
      <c r="E38" s="91"/>
      <c r="F38" s="93"/>
      <c r="G38" s="94"/>
      <c r="H38" s="94"/>
      <c r="I38" s="95"/>
      <c r="J38" s="96"/>
      <c r="K38" s="76"/>
      <c r="L38" s="103"/>
      <c r="M38" s="109"/>
      <c r="P38" s="137"/>
      <c r="Q38" s="134"/>
    </row>
    <row r="39" spans="1:17" s="4" customFormat="1" ht="24.95" hidden="1" customHeight="1">
      <c r="A39" s="16">
        <v>30</v>
      </c>
      <c r="B39" s="90"/>
      <c r="C39" s="91"/>
      <c r="D39" s="92"/>
      <c r="E39" s="91"/>
      <c r="F39" s="93"/>
      <c r="G39" s="94"/>
      <c r="H39" s="94"/>
      <c r="I39" s="95"/>
      <c r="J39" s="96"/>
      <c r="K39" s="76"/>
      <c r="L39" s="103"/>
      <c r="M39" s="109"/>
      <c r="P39" s="137"/>
      <c r="Q39" s="134"/>
    </row>
    <row r="40" spans="1:17" s="4" customFormat="1" ht="24.95" hidden="1" customHeight="1">
      <c r="A40" s="16">
        <v>31</v>
      </c>
      <c r="B40" s="90"/>
      <c r="C40" s="91"/>
      <c r="D40" s="92"/>
      <c r="E40" s="91"/>
      <c r="F40" s="93"/>
      <c r="G40" s="94"/>
      <c r="H40" s="94"/>
      <c r="I40" s="95"/>
      <c r="J40" s="96"/>
      <c r="K40" s="76"/>
      <c r="L40" s="103"/>
      <c r="M40" s="109"/>
      <c r="P40" s="137"/>
      <c r="Q40" s="134"/>
    </row>
    <row r="41" spans="1:17" s="4" customFormat="1" ht="24.95" hidden="1" customHeight="1">
      <c r="A41" s="16">
        <v>32</v>
      </c>
      <c r="B41" s="90"/>
      <c r="C41" s="91"/>
      <c r="D41" s="92"/>
      <c r="E41" s="91"/>
      <c r="F41" s="93"/>
      <c r="G41" s="94"/>
      <c r="H41" s="94"/>
      <c r="I41" s="95"/>
      <c r="J41" s="96"/>
      <c r="K41" s="76"/>
      <c r="L41" s="103"/>
      <c r="M41" s="109"/>
      <c r="P41" s="137"/>
      <c r="Q41" s="134"/>
    </row>
    <row r="42" spans="1:17" s="4" customFormat="1" ht="24.95" hidden="1" customHeight="1">
      <c r="A42" s="16">
        <v>33</v>
      </c>
      <c r="B42" s="90"/>
      <c r="C42" s="91"/>
      <c r="D42" s="92"/>
      <c r="E42" s="91"/>
      <c r="F42" s="93"/>
      <c r="G42" s="94"/>
      <c r="H42" s="94"/>
      <c r="I42" s="95"/>
      <c r="J42" s="96"/>
      <c r="K42" s="76"/>
      <c r="L42" s="103"/>
      <c r="M42" s="109"/>
      <c r="P42" s="137"/>
      <c r="Q42" s="134"/>
    </row>
    <row r="43" spans="1:17" s="4" customFormat="1" ht="24.95" hidden="1" customHeight="1">
      <c r="A43" s="16">
        <v>34</v>
      </c>
      <c r="B43" s="90"/>
      <c r="C43" s="91"/>
      <c r="D43" s="92"/>
      <c r="E43" s="91"/>
      <c r="F43" s="93"/>
      <c r="G43" s="94"/>
      <c r="H43" s="94"/>
      <c r="I43" s="95"/>
      <c r="J43" s="96"/>
      <c r="K43" s="76"/>
      <c r="L43" s="103"/>
      <c r="M43" s="109"/>
      <c r="P43" s="137"/>
      <c r="Q43" s="134"/>
    </row>
    <row r="44" spans="1:17" s="4" customFormat="1" ht="24.95" hidden="1" customHeight="1">
      <c r="A44" s="16">
        <v>35</v>
      </c>
      <c r="B44" s="90"/>
      <c r="C44" s="91"/>
      <c r="D44" s="92"/>
      <c r="E44" s="91"/>
      <c r="F44" s="93"/>
      <c r="G44" s="94"/>
      <c r="H44" s="94"/>
      <c r="I44" s="95"/>
      <c r="J44" s="96"/>
      <c r="K44" s="76"/>
      <c r="L44" s="103"/>
      <c r="M44" s="109"/>
      <c r="P44" s="137"/>
      <c r="Q44" s="134"/>
    </row>
    <row r="45" spans="1:17" s="4" customFormat="1" ht="24.95" hidden="1" customHeight="1">
      <c r="A45" s="16">
        <v>36</v>
      </c>
      <c r="B45" s="90"/>
      <c r="C45" s="91"/>
      <c r="D45" s="92"/>
      <c r="E45" s="91"/>
      <c r="F45" s="93"/>
      <c r="G45" s="94"/>
      <c r="H45" s="94"/>
      <c r="I45" s="95"/>
      <c r="J45" s="96"/>
      <c r="K45" s="76"/>
      <c r="L45" s="103"/>
      <c r="M45" s="109"/>
      <c r="P45" s="137"/>
      <c r="Q45" s="134"/>
    </row>
    <row r="46" spans="1:17" s="4" customFormat="1" ht="24.95" hidden="1" customHeight="1">
      <c r="A46" s="16">
        <v>37</v>
      </c>
      <c r="B46" s="90"/>
      <c r="C46" s="91"/>
      <c r="D46" s="92"/>
      <c r="E46" s="91"/>
      <c r="F46" s="93"/>
      <c r="G46" s="94"/>
      <c r="H46" s="94"/>
      <c r="I46" s="95"/>
      <c r="J46" s="96"/>
      <c r="K46" s="76"/>
      <c r="L46" s="103"/>
      <c r="M46" s="109"/>
      <c r="P46" s="137"/>
      <c r="Q46" s="134"/>
    </row>
    <row r="47" spans="1:17" s="4" customFormat="1" ht="24.95" hidden="1" customHeight="1">
      <c r="A47" s="16">
        <v>38</v>
      </c>
      <c r="B47" s="90"/>
      <c r="C47" s="91"/>
      <c r="D47" s="92"/>
      <c r="E47" s="91"/>
      <c r="F47" s="93"/>
      <c r="G47" s="94"/>
      <c r="H47" s="94"/>
      <c r="I47" s="95"/>
      <c r="J47" s="96"/>
      <c r="K47" s="76"/>
      <c r="L47" s="103"/>
      <c r="M47" s="109"/>
      <c r="P47" s="137"/>
      <c r="Q47" s="134"/>
    </row>
    <row r="48" spans="1:17" s="4" customFormat="1" ht="24.95" hidden="1" customHeight="1">
      <c r="A48" s="16">
        <v>39</v>
      </c>
      <c r="B48" s="90"/>
      <c r="C48" s="91"/>
      <c r="D48" s="92"/>
      <c r="E48" s="91"/>
      <c r="F48" s="93"/>
      <c r="G48" s="94"/>
      <c r="H48" s="94"/>
      <c r="I48" s="95"/>
      <c r="J48" s="96"/>
      <c r="K48" s="76"/>
      <c r="L48" s="103"/>
      <c r="M48" s="109"/>
      <c r="P48" s="137"/>
      <c r="Q48" s="134"/>
    </row>
    <row r="49" spans="1:17" s="4" customFormat="1" ht="24.95" hidden="1" customHeight="1">
      <c r="A49" s="16">
        <v>40</v>
      </c>
      <c r="B49" s="90"/>
      <c r="C49" s="91"/>
      <c r="D49" s="92"/>
      <c r="E49" s="91"/>
      <c r="F49" s="93"/>
      <c r="G49" s="94"/>
      <c r="H49" s="94"/>
      <c r="I49" s="95"/>
      <c r="J49" s="96"/>
      <c r="K49" s="76"/>
      <c r="L49" s="103"/>
      <c r="M49" s="109"/>
      <c r="P49" s="137"/>
      <c r="Q49" s="134"/>
    </row>
    <row r="50" spans="1:17" s="4" customFormat="1" ht="24.95" hidden="1" customHeight="1">
      <c r="A50" s="16">
        <v>41</v>
      </c>
      <c r="B50" s="90"/>
      <c r="C50" s="91"/>
      <c r="D50" s="92"/>
      <c r="E50" s="91"/>
      <c r="F50" s="93"/>
      <c r="G50" s="94"/>
      <c r="H50" s="94"/>
      <c r="I50" s="95"/>
      <c r="J50" s="96"/>
      <c r="K50" s="76"/>
      <c r="L50" s="103"/>
      <c r="M50" s="109"/>
      <c r="P50" s="137"/>
      <c r="Q50" s="134"/>
    </row>
    <row r="51" spans="1:17" s="4" customFormat="1" ht="24.95" hidden="1" customHeight="1">
      <c r="A51" s="16">
        <v>42</v>
      </c>
      <c r="B51" s="59"/>
      <c r="C51" s="47"/>
      <c r="D51" s="36"/>
      <c r="E51" s="47"/>
      <c r="F51" s="34"/>
      <c r="G51" s="18"/>
      <c r="H51" s="18"/>
      <c r="I51" s="97"/>
      <c r="J51" s="66"/>
      <c r="K51" s="76"/>
      <c r="L51" s="103"/>
      <c r="M51" s="109"/>
      <c r="P51" s="137"/>
      <c r="Q51" s="134"/>
    </row>
    <row r="52" spans="1:17" s="4" customFormat="1" ht="24.95" hidden="1" customHeight="1">
      <c r="A52" s="16">
        <v>43</v>
      </c>
      <c r="B52" s="59"/>
      <c r="C52" s="47"/>
      <c r="D52" s="36"/>
      <c r="E52" s="47"/>
      <c r="F52" s="34"/>
      <c r="G52" s="18"/>
      <c r="H52" s="18"/>
      <c r="I52" s="97"/>
      <c r="J52" s="66"/>
      <c r="K52" s="76"/>
      <c r="L52" s="103"/>
      <c r="M52" s="109"/>
      <c r="P52" s="137"/>
      <c r="Q52" s="134"/>
    </row>
    <row r="53" spans="1:17" s="4" customFormat="1" ht="24.95" hidden="1" customHeight="1">
      <c r="A53" s="16">
        <v>44</v>
      </c>
      <c r="B53" s="59"/>
      <c r="C53" s="47"/>
      <c r="D53" s="36"/>
      <c r="E53" s="47"/>
      <c r="F53" s="34"/>
      <c r="G53" s="18"/>
      <c r="H53" s="18"/>
      <c r="I53" s="97"/>
      <c r="J53" s="66"/>
      <c r="K53" s="76"/>
      <c r="L53" s="103"/>
      <c r="M53" s="109"/>
      <c r="P53" s="137"/>
      <c r="Q53" s="134"/>
    </row>
    <row r="54" spans="1:17" s="4" customFormat="1" ht="24.95" hidden="1" customHeight="1">
      <c r="A54" s="16">
        <v>45</v>
      </c>
      <c r="B54" s="59"/>
      <c r="C54" s="47"/>
      <c r="D54" s="36"/>
      <c r="E54" s="47"/>
      <c r="F54" s="34"/>
      <c r="G54" s="18"/>
      <c r="H54" s="18"/>
      <c r="I54" s="97"/>
      <c r="J54" s="66"/>
      <c r="K54" s="76"/>
      <c r="L54" s="103"/>
      <c r="M54" s="109"/>
      <c r="P54" s="137"/>
      <c r="Q54" s="134"/>
    </row>
    <row r="55" spans="1:17" s="4" customFormat="1" ht="24.95" hidden="1" customHeight="1">
      <c r="A55" s="16">
        <v>46</v>
      </c>
      <c r="B55" s="59"/>
      <c r="C55" s="47"/>
      <c r="D55" s="36"/>
      <c r="E55" s="47"/>
      <c r="F55" s="34"/>
      <c r="G55" s="18"/>
      <c r="H55" s="18"/>
      <c r="I55" s="97"/>
      <c r="J55" s="66"/>
      <c r="K55" s="76"/>
      <c r="L55" s="103"/>
      <c r="M55" s="109"/>
      <c r="P55" s="137"/>
      <c r="Q55" s="134"/>
    </row>
    <row r="56" spans="1:17" s="4" customFormat="1" ht="24.95" hidden="1" customHeight="1">
      <c r="A56" s="16">
        <v>47</v>
      </c>
      <c r="B56" s="59"/>
      <c r="C56" s="47"/>
      <c r="D56" s="36"/>
      <c r="E56" s="47"/>
      <c r="F56" s="34"/>
      <c r="G56" s="18"/>
      <c r="H56" s="18"/>
      <c r="I56" s="97"/>
      <c r="J56" s="66"/>
      <c r="K56" s="76"/>
      <c r="L56" s="103"/>
      <c r="M56" s="109"/>
      <c r="P56" s="137"/>
      <c r="Q56" s="134"/>
    </row>
    <row r="57" spans="1:17" s="4" customFormat="1" ht="24.95" hidden="1" customHeight="1">
      <c r="A57" s="16">
        <v>48</v>
      </c>
      <c r="B57" s="59"/>
      <c r="C57" s="47"/>
      <c r="D57" s="36"/>
      <c r="E57" s="47"/>
      <c r="F57" s="34"/>
      <c r="G57" s="18"/>
      <c r="H57" s="18"/>
      <c r="I57" s="97"/>
      <c r="J57" s="66"/>
      <c r="K57" s="76"/>
      <c r="L57" s="103"/>
      <c r="M57" s="109"/>
      <c r="P57" s="137"/>
      <c r="Q57" s="134"/>
    </row>
    <row r="58" spans="1:17" s="4" customFormat="1" ht="24.95" hidden="1" customHeight="1">
      <c r="A58" s="16">
        <v>49</v>
      </c>
      <c r="B58" s="59"/>
      <c r="C58" s="47"/>
      <c r="D58" s="36"/>
      <c r="E58" s="47"/>
      <c r="F58" s="34"/>
      <c r="G58" s="18"/>
      <c r="H58" s="18"/>
      <c r="I58" s="35"/>
      <c r="J58" s="66"/>
      <c r="K58" s="76"/>
      <c r="L58" s="103"/>
      <c r="M58" s="109"/>
      <c r="P58" s="137"/>
      <c r="Q58" s="134"/>
    </row>
    <row r="59" spans="1:17" s="4" customFormat="1" ht="24.95" customHeight="1" thickBot="1">
      <c r="A59" s="16"/>
      <c r="B59" s="68"/>
      <c r="C59" s="48"/>
      <c r="D59" s="87"/>
      <c r="E59" s="48"/>
      <c r="F59" s="31"/>
      <c r="G59" s="19"/>
      <c r="H59" s="19"/>
      <c r="I59" s="32"/>
      <c r="J59" s="86"/>
      <c r="K59" s="76"/>
      <c r="L59" s="104"/>
      <c r="M59" s="110"/>
      <c r="P59" s="137"/>
      <c r="Q59" s="134"/>
    </row>
    <row r="60" spans="1:17" s="4" customFormat="1" ht="35.25" customHeight="1" thickTop="1">
      <c r="A60" s="16"/>
      <c r="B60" s="8"/>
      <c r="C60" s="8"/>
      <c r="D60" s="5"/>
      <c r="E60" s="147" t="s">
        <v>37</v>
      </c>
      <c r="F60" s="147"/>
      <c r="G60" s="147"/>
      <c r="H60" s="147"/>
      <c r="I60" s="147"/>
      <c r="J60" s="147"/>
      <c r="K60" s="148"/>
      <c r="L60" s="105">
        <f>SUM(L11:L59)</f>
        <v>97</v>
      </c>
      <c r="M60" s="5"/>
      <c r="P60" s="137"/>
      <c r="Q60" s="134"/>
    </row>
    <row r="61" spans="1:17" s="4" customFormat="1" ht="24.95" customHeight="1">
      <c r="A61" s="16"/>
      <c r="B61" s="8"/>
      <c r="C61" s="8"/>
      <c r="D61" s="5"/>
      <c r="E61" s="8"/>
      <c r="F61" s="5"/>
      <c r="G61" s="5"/>
      <c r="H61" s="5"/>
      <c r="I61" s="5"/>
      <c r="J61" s="98"/>
      <c r="K61" s="80"/>
      <c r="L61" s="106"/>
      <c r="M61" s="5"/>
      <c r="P61" s="137"/>
      <c r="Q61" s="134"/>
    </row>
    <row r="62" spans="1:17" s="4" customFormat="1" ht="24.95" customHeight="1">
      <c r="A62" s="16"/>
      <c r="B62" s="8"/>
      <c r="C62" s="8"/>
      <c r="D62" s="5"/>
      <c r="E62" s="8"/>
      <c r="F62" s="5"/>
      <c r="G62" s="5"/>
      <c r="H62" s="5"/>
      <c r="I62" s="5"/>
      <c r="J62" s="98"/>
      <c r="K62" s="80"/>
      <c r="L62" s="106"/>
      <c r="M62" s="5"/>
      <c r="P62" s="137"/>
      <c r="Q62" s="134"/>
    </row>
    <row r="63" spans="1:17" s="4" customFormat="1" ht="24.95" customHeight="1">
      <c r="A63" s="16"/>
      <c r="B63" s="8"/>
      <c r="C63" s="8"/>
      <c r="D63" s="5"/>
      <c r="E63" s="8"/>
      <c r="F63" s="5"/>
      <c r="G63" s="5"/>
      <c r="H63" s="5"/>
      <c r="I63" s="5"/>
      <c r="J63" s="98"/>
      <c r="K63" s="80"/>
      <c r="L63" s="106"/>
      <c r="M63" s="5"/>
      <c r="P63" s="137"/>
      <c r="Q63" s="134"/>
    </row>
    <row r="64" spans="1:17" s="4" customFormat="1" ht="20.100000000000001" customHeight="1">
      <c r="A64" s="16"/>
      <c r="B64" s="8"/>
      <c r="C64" s="8"/>
      <c r="D64" s="5"/>
      <c r="E64" s="8"/>
      <c r="F64" s="5"/>
      <c r="G64" s="5"/>
      <c r="H64" s="5"/>
      <c r="I64" s="5"/>
      <c r="J64" s="98"/>
      <c r="K64" s="80"/>
      <c r="L64" s="106"/>
      <c r="M64" s="5"/>
      <c r="P64" s="137"/>
      <c r="Q64" s="134"/>
    </row>
    <row r="65" spans="1:17" s="4" customFormat="1" ht="20.100000000000001" customHeight="1">
      <c r="A65" s="16"/>
      <c r="B65" s="8"/>
      <c r="C65" s="8"/>
      <c r="D65" s="5"/>
      <c r="E65" s="8"/>
      <c r="F65" s="5"/>
      <c r="G65" s="5"/>
      <c r="H65" s="5"/>
      <c r="I65" s="5"/>
      <c r="J65" s="98"/>
      <c r="K65" s="80"/>
      <c r="L65" s="106"/>
      <c r="M65" s="5"/>
      <c r="P65" s="137"/>
      <c r="Q65" s="134"/>
    </row>
    <row r="66" spans="1:17" s="4" customFormat="1" ht="20.100000000000001" customHeight="1">
      <c r="A66" s="16"/>
      <c r="B66" s="8"/>
      <c r="C66" s="8"/>
      <c r="D66" s="5"/>
      <c r="E66" s="8"/>
      <c r="F66" s="5"/>
      <c r="G66" s="5"/>
      <c r="H66" s="5"/>
      <c r="I66" s="5"/>
      <c r="J66" s="98"/>
      <c r="K66" s="80"/>
      <c r="L66" s="106"/>
      <c r="M66" s="5"/>
      <c r="P66" s="137"/>
      <c r="Q66" s="134"/>
    </row>
    <row r="67" spans="1:17" s="4" customFormat="1" ht="20.100000000000001" customHeight="1">
      <c r="A67" s="16"/>
      <c r="B67" s="8"/>
      <c r="C67" s="8"/>
      <c r="D67" s="5"/>
      <c r="E67" s="8"/>
      <c r="F67" s="5"/>
      <c r="G67" s="5"/>
      <c r="H67" s="5"/>
      <c r="I67" s="5"/>
      <c r="J67" s="98"/>
      <c r="K67" s="80"/>
      <c r="L67" s="106"/>
      <c r="M67" s="5"/>
      <c r="P67" s="137"/>
      <c r="Q67" s="134"/>
    </row>
    <row r="68" spans="1:17" s="4" customFormat="1" ht="20.100000000000001" customHeight="1">
      <c r="A68" s="16"/>
      <c r="B68" s="12"/>
      <c r="D68" s="5"/>
      <c r="E68" s="8"/>
      <c r="F68" s="5"/>
      <c r="G68" s="5"/>
      <c r="H68" s="5"/>
      <c r="I68" s="5"/>
      <c r="J68" s="98"/>
      <c r="K68" s="80"/>
      <c r="L68" s="106"/>
      <c r="M68" s="5"/>
      <c r="P68" s="137"/>
      <c r="Q68" s="134"/>
    </row>
    <row r="69" spans="1:17" s="4" customFormat="1" ht="20.100000000000001" customHeight="1">
      <c r="A69" s="16"/>
      <c r="B69" s="12"/>
      <c r="D69" s="5"/>
      <c r="E69" s="8"/>
      <c r="F69" s="5"/>
      <c r="G69" s="5"/>
      <c r="H69" s="5"/>
      <c r="I69" s="5"/>
      <c r="J69" s="98"/>
      <c r="K69" s="80"/>
      <c r="L69" s="106"/>
      <c r="M69" s="5"/>
      <c r="P69" s="137"/>
      <c r="Q69" s="134"/>
    </row>
    <row r="70" spans="1:17" s="7" customFormat="1" ht="20.100000000000001" customHeight="1">
      <c r="A70" s="16"/>
      <c r="B70" s="13"/>
      <c r="D70" s="14"/>
      <c r="E70" s="9"/>
      <c r="F70" s="14"/>
      <c r="G70" s="14"/>
      <c r="H70" s="14"/>
      <c r="I70" s="14"/>
      <c r="J70" s="29"/>
      <c r="K70" s="82"/>
      <c r="L70" s="107"/>
      <c r="M70" s="14"/>
      <c r="P70" s="138"/>
      <c r="Q70" s="135"/>
    </row>
    <row r="71" spans="1:17" s="7" customFormat="1" ht="20.100000000000001" customHeight="1">
      <c r="A71" s="16"/>
      <c r="B71" s="13"/>
      <c r="D71" s="14"/>
      <c r="E71" s="9"/>
      <c r="F71" s="14"/>
      <c r="G71" s="14"/>
      <c r="H71" s="14"/>
      <c r="I71" s="14"/>
      <c r="J71" s="29"/>
      <c r="K71" s="82"/>
      <c r="L71" s="107"/>
      <c r="M71" s="14"/>
      <c r="P71" s="138"/>
      <c r="Q71" s="135"/>
    </row>
    <row r="72" spans="1:17" s="7" customFormat="1" ht="20.100000000000001" customHeight="1">
      <c r="A72" s="16"/>
      <c r="B72" s="13"/>
      <c r="D72" s="14"/>
      <c r="E72" s="9"/>
      <c r="F72" s="14"/>
      <c r="G72" s="14"/>
      <c r="H72" s="14"/>
      <c r="I72" s="14"/>
      <c r="J72" s="29"/>
      <c r="K72" s="82"/>
      <c r="L72" s="107"/>
      <c r="M72" s="14"/>
      <c r="P72" s="138"/>
      <c r="Q72" s="135"/>
    </row>
    <row r="73" spans="1:17" s="7" customFormat="1" ht="20.100000000000001" customHeight="1">
      <c r="A73" s="16"/>
      <c r="B73" s="13"/>
      <c r="D73" s="14"/>
      <c r="E73" s="9"/>
      <c r="F73" s="14"/>
      <c r="G73" s="14"/>
      <c r="H73" s="14"/>
      <c r="I73" s="14"/>
      <c r="J73" s="29"/>
      <c r="K73" s="82"/>
      <c r="L73" s="107"/>
      <c r="M73" s="14"/>
      <c r="P73" s="138"/>
      <c r="Q73" s="135"/>
    </row>
    <row r="74" spans="1:17" s="7" customFormat="1">
      <c r="A74" s="17"/>
      <c r="B74" s="13"/>
      <c r="D74" s="14"/>
      <c r="E74" s="9"/>
      <c r="F74" s="14"/>
      <c r="G74" s="14"/>
      <c r="H74" s="14"/>
      <c r="I74" s="14"/>
      <c r="J74" s="29"/>
      <c r="K74" s="82"/>
      <c r="L74" s="107"/>
      <c r="M74" s="14"/>
      <c r="P74" s="138"/>
      <c r="Q74" s="135"/>
    </row>
    <row r="75" spans="1:17" s="7" customFormat="1">
      <c r="A75" s="17"/>
      <c r="B75" s="13"/>
      <c r="D75" s="14"/>
      <c r="E75" s="9"/>
      <c r="F75" s="14"/>
      <c r="G75" s="14"/>
      <c r="H75" s="14"/>
      <c r="I75" s="14"/>
      <c r="J75" s="29"/>
      <c r="K75" s="82"/>
      <c r="L75" s="107"/>
      <c r="M75" s="14"/>
      <c r="P75" s="138"/>
      <c r="Q75" s="135"/>
    </row>
    <row r="76" spans="1:17" s="7" customFormat="1">
      <c r="A76" s="17"/>
      <c r="B76" s="13"/>
      <c r="D76" s="14"/>
      <c r="E76" s="9"/>
      <c r="F76" s="14"/>
      <c r="G76" s="14"/>
      <c r="H76" s="14"/>
      <c r="I76" s="14"/>
      <c r="J76" s="29"/>
      <c r="K76" s="82"/>
      <c r="L76" s="107"/>
      <c r="M76" s="14"/>
      <c r="P76" s="138"/>
      <c r="Q76" s="135"/>
    </row>
    <row r="77" spans="1:17" s="7" customFormat="1">
      <c r="A77" s="17"/>
      <c r="B77" s="13"/>
      <c r="D77" s="14"/>
      <c r="E77" s="9"/>
      <c r="F77" s="14"/>
      <c r="G77" s="14"/>
      <c r="H77" s="14"/>
      <c r="I77" s="14"/>
      <c r="J77" s="29"/>
      <c r="K77" s="82"/>
      <c r="L77" s="107"/>
      <c r="M77" s="14"/>
      <c r="P77" s="138"/>
      <c r="Q77" s="135"/>
    </row>
  </sheetData>
  <mergeCells count="10">
    <mergeCell ref="L9:L10"/>
    <mergeCell ref="M9:M10"/>
    <mergeCell ref="E60:K60"/>
    <mergeCell ref="B9:B10"/>
    <mergeCell ref="C9:C10"/>
    <mergeCell ref="D9:D10"/>
    <mergeCell ref="E9:E10"/>
    <mergeCell ref="F9:I9"/>
    <mergeCell ref="J9:J10"/>
    <mergeCell ref="M11:M13"/>
  </mergeCells>
  <pageMargins left="0" right="0" top="0" bottom="0" header="0" footer="0"/>
  <pageSetup paperSize="9" scale="93" fitToHeight="2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1"/>
  <sheetViews>
    <sheetView tabSelected="1" workbookViewId="0">
      <selection activeCell="N12" sqref="N12"/>
    </sheetView>
  </sheetViews>
  <sheetFormatPr baseColWidth="10" defaultRowHeight="15"/>
  <cols>
    <col min="1" max="1" width="3.85546875" style="15" customWidth="1"/>
    <col min="2" max="2" width="20.7109375" style="13" customWidth="1"/>
    <col min="3" max="3" width="18.7109375" customWidth="1"/>
    <col min="4" max="4" width="8.7109375" style="14" customWidth="1"/>
    <col min="5" max="5" width="22.85546875" style="46" customWidth="1"/>
    <col min="6" max="9" width="4.7109375" style="1" customWidth="1"/>
    <col min="10" max="10" width="9" customWidth="1"/>
    <col min="11" max="11" width="18.7109375" style="57" customWidth="1"/>
    <col min="12" max="12" width="2.42578125" customWidth="1"/>
    <col min="13" max="15" width="11.42578125" style="57"/>
  </cols>
  <sheetData>
    <row r="2" spans="1:19" ht="31.5">
      <c r="B2" s="21"/>
      <c r="C2" s="21"/>
      <c r="D2" s="21"/>
      <c r="E2" s="21"/>
      <c r="F2" s="21"/>
      <c r="G2" s="21"/>
      <c r="H2" s="21"/>
      <c r="I2" s="21"/>
      <c r="J2" s="21"/>
      <c r="K2" s="51" t="s">
        <v>34</v>
      </c>
    </row>
    <row r="3" spans="1:19" ht="8.1" customHeight="1">
      <c r="B3" s="10"/>
      <c r="C3" s="2"/>
      <c r="D3" s="25"/>
      <c r="E3" s="42"/>
      <c r="F3" s="24"/>
      <c r="G3" s="24"/>
      <c r="H3" s="24"/>
      <c r="I3" s="24"/>
      <c r="J3" s="24"/>
      <c r="K3" s="52"/>
    </row>
    <row r="4" spans="1:19" ht="31.5">
      <c r="B4" s="22"/>
      <c r="C4" s="22"/>
      <c r="D4" s="22"/>
      <c r="E4" s="22"/>
      <c r="F4" s="22"/>
      <c r="G4" s="22"/>
      <c r="H4" s="22"/>
      <c r="I4" s="22"/>
      <c r="J4" s="22"/>
      <c r="K4" s="53" t="str">
        <f>+Attribution!J4</f>
        <v>SAMEDI  7  MARS  2015</v>
      </c>
    </row>
    <row r="5" spans="1:19" ht="8.1" customHeight="1">
      <c r="B5" s="10"/>
      <c r="C5" s="2"/>
      <c r="D5" s="25"/>
      <c r="E5" s="42"/>
      <c r="F5" s="24"/>
      <c r="G5" s="24"/>
      <c r="H5" s="24"/>
      <c r="I5" s="24"/>
      <c r="J5" s="24"/>
      <c r="K5" s="52"/>
    </row>
    <row r="6" spans="1:19" ht="25.5">
      <c r="B6" s="23"/>
      <c r="C6" s="23"/>
      <c r="D6" s="54"/>
      <c r="E6" s="54"/>
      <c r="F6" s="54"/>
      <c r="G6" s="54"/>
      <c r="H6" s="54"/>
      <c r="I6" s="54"/>
      <c r="J6" s="54"/>
      <c r="K6" s="55" t="str">
        <f>+Attribution!J6</f>
        <v>Départ  -  18 h 30 mn</v>
      </c>
    </row>
    <row r="7" spans="1:19" ht="9.75" customHeight="1">
      <c r="B7" s="11"/>
      <c r="C7" s="3"/>
      <c r="D7" s="6"/>
      <c r="E7" s="45"/>
      <c r="F7" s="3"/>
      <c r="G7" s="3"/>
      <c r="H7" s="3"/>
      <c r="I7" s="3"/>
      <c r="J7" s="3"/>
      <c r="K7" s="56"/>
    </row>
    <row r="8" spans="1:19" ht="15.75" thickBot="1"/>
    <row r="9" spans="1:19" s="4" customFormat="1" ht="20.100000000000001" customHeight="1" thickTop="1">
      <c r="A9" s="16"/>
      <c r="B9" s="163" t="s">
        <v>1</v>
      </c>
      <c r="C9" s="143" t="s">
        <v>2</v>
      </c>
      <c r="D9" s="143" t="s">
        <v>19</v>
      </c>
      <c r="E9" s="149" t="s">
        <v>16</v>
      </c>
      <c r="F9" s="165" t="s">
        <v>3</v>
      </c>
      <c r="G9" s="165"/>
      <c r="H9" s="165"/>
      <c r="I9" s="166"/>
      <c r="J9" s="179" t="s">
        <v>9</v>
      </c>
      <c r="K9" s="161" t="s">
        <v>12</v>
      </c>
      <c r="M9" s="160" t="s">
        <v>38</v>
      </c>
      <c r="N9" s="160" t="s">
        <v>39</v>
      </c>
      <c r="O9" s="160" t="s">
        <v>40</v>
      </c>
    </row>
    <row r="10" spans="1:19" s="4" customFormat="1" ht="20.100000000000001" customHeight="1" thickBot="1">
      <c r="A10" s="16"/>
      <c r="B10" s="164"/>
      <c r="C10" s="144"/>
      <c r="D10" s="144"/>
      <c r="E10" s="150"/>
      <c r="F10" s="19" t="s">
        <v>4</v>
      </c>
      <c r="G10" s="19" t="s">
        <v>5</v>
      </c>
      <c r="H10" s="19" t="s">
        <v>6</v>
      </c>
      <c r="I10" s="108" t="s">
        <v>7</v>
      </c>
      <c r="J10" s="180"/>
      <c r="K10" s="162"/>
      <c r="M10" s="160"/>
      <c r="N10" s="160"/>
      <c r="O10" s="160"/>
    </row>
    <row r="11" spans="1:19" s="4" customFormat="1" ht="24.95" customHeight="1" thickTop="1">
      <c r="A11" s="16">
        <v>1</v>
      </c>
      <c r="B11" s="26" t="s">
        <v>97</v>
      </c>
      <c r="C11" s="47" t="s">
        <v>21</v>
      </c>
      <c r="D11" s="36" t="s">
        <v>24</v>
      </c>
      <c r="E11" s="47" t="s">
        <v>45</v>
      </c>
      <c r="F11" s="34"/>
      <c r="G11" s="20" t="s">
        <v>11</v>
      </c>
      <c r="H11" s="20"/>
      <c r="I11" s="33"/>
      <c r="J11" s="181" t="s">
        <v>46</v>
      </c>
      <c r="K11" s="58">
        <f t="shared" ref="K11:K31" si="0">SUM(M11:O11)</f>
        <v>829</v>
      </c>
      <c r="M11" s="63">
        <v>305</v>
      </c>
      <c r="N11" s="63">
        <v>238</v>
      </c>
      <c r="O11" s="63">
        <v>286</v>
      </c>
    </row>
    <row r="12" spans="1:19" s="4" customFormat="1" ht="24.95" customHeight="1">
      <c r="A12" s="16">
        <v>2</v>
      </c>
      <c r="B12" s="26" t="s">
        <v>79</v>
      </c>
      <c r="C12" s="47" t="s">
        <v>73</v>
      </c>
      <c r="D12" s="36" t="s">
        <v>10</v>
      </c>
      <c r="E12" s="47" t="s">
        <v>52</v>
      </c>
      <c r="F12" s="34" t="s">
        <v>11</v>
      </c>
      <c r="G12" s="18"/>
      <c r="H12" s="18"/>
      <c r="I12" s="35"/>
      <c r="J12" s="182" t="s">
        <v>74</v>
      </c>
      <c r="K12" s="58">
        <f t="shared" si="0"/>
        <v>789</v>
      </c>
      <c r="M12" s="63">
        <v>341</v>
      </c>
      <c r="N12" s="63">
        <v>292</v>
      </c>
      <c r="O12" s="63">
        <v>156</v>
      </c>
    </row>
    <row r="13" spans="1:19" s="4" customFormat="1" ht="24.95" customHeight="1">
      <c r="A13" s="16">
        <v>3</v>
      </c>
      <c r="B13" s="26" t="s">
        <v>29</v>
      </c>
      <c r="C13" s="47" t="s">
        <v>30</v>
      </c>
      <c r="D13" s="36" t="s">
        <v>24</v>
      </c>
      <c r="E13" s="47" t="s">
        <v>17</v>
      </c>
      <c r="F13" s="34" t="s">
        <v>11</v>
      </c>
      <c r="G13" s="18"/>
      <c r="H13" s="18"/>
      <c r="I13" s="35"/>
      <c r="J13" s="182" t="s">
        <v>80</v>
      </c>
      <c r="K13" s="58">
        <f t="shared" si="0"/>
        <v>733</v>
      </c>
      <c r="M13" s="63">
        <v>245</v>
      </c>
      <c r="N13" s="63">
        <v>201</v>
      </c>
      <c r="O13" s="63">
        <v>287</v>
      </c>
    </row>
    <row r="14" spans="1:19" s="4" customFormat="1" ht="24.95" customHeight="1">
      <c r="A14" s="16">
        <v>4</v>
      </c>
      <c r="B14" s="26" t="s">
        <v>55</v>
      </c>
      <c r="C14" s="47" t="s">
        <v>56</v>
      </c>
      <c r="D14" s="36" t="s">
        <v>57</v>
      </c>
      <c r="E14" s="47" t="s">
        <v>52</v>
      </c>
      <c r="F14" s="34" t="s">
        <v>11</v>
      </c>
      <c r="G14" s="18"/>
      <c r="H14" s="18"/>
      <c r="I14" s="35"/>
      <c r="J14" s="182" t="s">
        <v>58</v>
      </c>
      <c r="K14" s="58">
        <f t="shared" si="0"/>
        <v>715</v>
      </c>
      <c r="M14" s="63">
        <v>161</v>
      </c>
      <c r="N14" s="63">
        <v>230</v>
      </c>
      <c r="O14" s="63">
        <v>324</v>
      </c>
    </row>
    <row r="15" spans="1:19" s="4" customFormat="1" ht="24.95" customHeight="1">
      <c r="A15" s="16">
        <v>5</v>
      </c>
      <c r="B15" s="26" t="s">
        <v>13</v>
      </c>
      <c r="C15" s="47" t="s">
        <v>14</v>
      </c>
      <c r="D15" s="36" t="s">
        <v>15</v>
      </c>
      <c r="E15" s="47" t="s">
        <v>18</v>
      </c>
      <c r="F15" s="34" t="s">
        <v>11</v>
      </c>
      <c r="G15" s="18"/>
      <c r="H15" s="18"/>
      <c r="I15" s="35"/>
      <c r="J15" s="182" t="s">
        <v>44</v>
      </c>
      <c r="K15" s="58">
        <f t="shared" si="0"/>
        <v>677</v>
      </c>
      <c r="M15" s="63">
        <v>198</v>
      </c>
      <c r="N15" s="63">
        <v>267</v>
      </c>
      <c r="O15" s="63">
        <v>212</v>
      </c>
      <c r="S15" s="4">
        <v>6</v>
      </c>
    </row>
    <row r="16" spans="1:19" s="4" customFormat="1" ht="24.95" customHeight="1">
      <c r="A16" s="16">
        <v>6</v>
      </c>
      <c r="B16" s="26" t="s">
        <v>22</v>
      </c>
      <c r="C16" s="47" t="s">
        <v>23</v>
      </c>
      <c r="D16" s="36" t="s">
        <v>25</v>
      </c>
      <c r="E16" s="47" t="s">
        <v>26</v>
      </c>
      <c r="F16" s="34"/>
      <c r="G16" s="18"/>
      <c r="H16" s="18" t="s">
        <v>11</v>
      </c>
      <c r="I16" s="35"/>
      <c r="J16" s="182" t="s">
        <v>47</v>
      </c>
      <c r="K16" s="58">
        <f t="shared" si="0"/>
        <v>647</v>
      </c>
      <c r="M16" s="63">
        <v>232</v>
      </c>
      <c r="N16" s="63">
        <v>227</v>
      </c>
      <c r="O16" s="63">
        <v>188</v>
      </c>
      <c r="S16" s="4">
        <v>40</v>
      </c>
    </row>
    <row r="17" spans="1:19" s="4" customFormat="1" ht="24.95" customHeight="1">
      <c r="A17" s="16">
        <v>7</v>
      </c>
      <c r="B17" s="26" t="s">
        <v>49</v>
      </c>
      <c r="C17" s="47" t="s">
        <v>50</v>
      </c>
      <c r="D17" s="36" t="s">
        <v>51</v>
      </c>
      <c r="E17" s="47" t="s">
        <v>52</v>
      </c>
      <c r="F17" s="34" t="s">
        <v>53</v>
      </c>
      <c r="G17" s="18"/>
      <c r="H17" s="18"/>
      <c r="I17" s="35"/>
      <c r="J17" s="182" t="s">
        <v>54</v>
      </c>
      <c r="K17" s="58">
        <f t="shared" si="0"/>
        <v>602</v>
      </c>
      <c r="M17" s="63">
        <v>222</v>
      </c>
      <c r="N17" s="63">
        <v>185</v>
      </c>
      <c r="O17" s="63">
        <v>195</v>
      </c>
      <c r="S17" s="4">
        <v>80</v>
      </c>
    </row>
    <row r="18" spans="1:19" s="4" customFormat="1" ht="24.95" customHeight="1">
      <c r="A18" s="16">
        <v>8</v>
      </c>
      <c r="B18" s="26" t="s">
        <v>70</v>
      </c>
      <c r="C18" s="47" t="s">
        <v>71</v>
      </c>
      <c r="D18" s="36" t="s">
        <v>33</v>
      </c>
      <c r="E18" s="47" t="s">
        <v>52</v>
      </c>
      <c r="F18" s="34" t="s">
        <v>11</v>
      </c>
      <c r="G18" s="18"/>
      <c r="H18" s="18"/>
      <c r="I18" s="35"/>
      <c r="J18" s="182" t="s">
        <v>72</v>
      </c>
      <c r="K18" s="58">
        <f t="shared" si="0"/>
        <v>561</v>
      </c>
      <c r="M18" s="63">
        <v>190</v>
      </c>
      <c r="N18" s="63">
        <v>204</v>
      </c>
      <c r="O18" s="63">
        <v>167</v>
      </c>
      <c r="S18" s="4">
        <v>40</v>
      </c>
    </row>
    <row r="19" spans="1:19" s="4" customFormat="1" ht="24.95" customHeight="1">
      <c r="A19" s="16">
        <v>9</v>
      </c>
      <c r="B19" s="26" t="s">
        <v>62</v>
      </c>
      <c r="C19" s="47" t="s">
        <v>63</v>
      </c>
      <c r="D19" s="36" t="s">
        <v>64</v>
      </c>
      <c r="E19" s="47" t="s">
        <v>52</v>
      </c>
      <c r="F19" s="34"/>
      <c r="G19" s="18"/>
      <c r="H19" s="18" t="s">
        <v>11</v>
      </c>
      <c r="I19" s="35" t="s">
        <v>11</v>
      </c>
      <c r="J19" s="182" t="s">
        <v>82</v>
      </c>
      <c r="K19" s="58">
        <f t="shared" si="0"/>
        <v>544</v>
      </c>
      <c r="M19" s="63">
        <v>249</v>
      </c>
      <c r="N19" s="63">
        <v>143</v>
      </c>
      <c r="O19" s="63">
        <v>152</v>
      </c>
      <c r="S19" s="4">
        <v>80</v>
      </c>
    </row>
    <row r="20" spans="1:19" s="4" customFormat="1" ht="24.95" customHeight="1">
      <c r="A20" s="16">
        <v>10</v>
      </c>
      <c r="B20" s="26" t="s">
        <v>66</v>
      </c>
      <c r="C20" s="47" t="s">
        <v>67</v>
      </c>
      <c r="D20" s="36" t="s">
        <v>68</v>
      </c>
      <c r="E20" s="47" t="s">
        <v>52</v>
      </c>
      <c r="F20" s="34" t="s">
        <v>11</v>
      </c>
      <c r="G20" s="18"/>
      <c r="H20" s="18"/>
      <c r="I20" s="35"/>
      <c r="J20" s="182" t="s">
        <v>69</v>
      </c>
      <c r="K20" s="58">
        <f t="shared" si="0"/>
        <v>524</v>
      </c>
      <c r="M20" s="63">
        <v>129</v>
      </c>
      <c r="N20" s="63">
        <v>195</v>
      </c>
      <c r="O20" s="63">
        <v>200</v>
      </c>
      <c r="S20" s="4">
        <v>40</v>
      </c>
    </row>
    <row r="21" spans="1:19" s="4" customFormat="1" ht="24.95" customHeight="1">
      <c r="A21" s="16">
        <v>11</v>
      </c>
      <c r="B21" s="26" t="s">
        <v>90</v>
      </c>
      <c r="C21" s="47" t="s">
        <v>86</v>
      </c>
      <c r="D21" s="36" t="s">
        <v>57</v>
      </c>
      <c r="E21" s="47" t="s">
        <v>45</v>
      </c>
      <c r="F21" s="34" t="s">
        <v>11</v>
      </c>
      <c r="G21" s="18"/>
      <c r="H21" s="18"/>
      <c r="I21" s="35" t="s">
        <v>11</v>
      </c>
      <c r="J21" s="182" t="s">
        <v>75</v>
      </c>
      <c r="K21" s="58">
        <f t="shared" si="0"/>
        <v>503</v>
      </c>
      <c r="M21" s="63">
        <v>203</v>
      </c>
      <c r="N21" s="63">
        <v>178</v>
      </c>
      <c r="O21" s="63">
        <v>122</v>
      </c>
      <c r="S21" s="4">
        <f>SUM(S15:S20)</f>
        <v>286</v>
      </c>
    </row>
    <row r="22" spans="1:19" s="4" customFormat="1" ht="24.95" customHeight="1">
      <c r="A22" s="16">
        <v>12</v>
      </c>
      <c r="B22" s="26" t="s">
        <v>90</v>
      </c>
      <c r="C22" s="47" t="s">
        <v>84</v>
      </c>
      <c r="D22" s="36" t="s">
        <v>51</v>
      </c>
      <c r="E22" s="47" t="s">
        <v>45</v>
      </c>
      <c r="F22" s="34" t="s">
        <v>11</v>
      </c>
      <c r="G22" s="18"/>
      <c r="H22" s="18"/>
      <c r="I22" s="35"/>
      <c r="J22" s="182" t="s">
        <v>85</v>
      </c>
      <c r="K22" s="58">
        <f t="shared" si="0"/>
        <v>468</v>
      </c>
      <c r="M22" s="63">
        <v>132</v>
      </c>
      <c r="N22" s="63">
        <v>203</v>
      </c>
      <c r="O22" s="63">
        <v>133</v>
      </c>
    </row>
    <row r="23" spans="1:19" s="4" customFormat="1" ht="24.95" customHeight="1">
      <c r="A23" s="16">
        <v>13</v>
      </c>
      <c r="B23" s="26" t="s">
        <v>87</v>
      </c>
      <c r="C23" s="47" t="s">
        <v>88</v>
      </c>
      <c r="D23" s="36" t="s">
        <v>57</v>
      </c>
      <c r="E23" s="47" t="s">
        <v>52</v>
      </c>
      <c r="F23" s="34" t="s">
        <v>11</v>
      </c>
      <c r="G23" s="18"/>
      <c r="H23" s="18"/>
      <c r="I23" s="35"/>
      <c r="J23" s="182" t="s">
        <v>89</v>
      </c>
      <c r="K23" s="58">
        <f t="shared" si="0"/>
        <v>449</v>
      </c>
      <c r="M23" s="63">
        <v>140</v>
      </c>
      <c r="N23" s="63">
        <v>166</v>
      </c>
      <c r="O23" s="63">
        <v>143</v>
      </c>
    </row>
    <row r="24" spans="1:19" s="4" customFormat="1" ht="24.95" customHeight="1">
      <c r="A24" s="16">
        <v>14</v>
      </c>
      <c r="B24" s="26" t="s">
        <v>29</v>
      </c>
      <c r="C24" s="47" t="s">
        <v>35</v>
      </c>
      <c r="D24" s="36" t="s">
        <v>33</v>
      </c>
      <c r="E24" s="47" t="s">
        <v>17</v>
      </c>
      <c r="F24" s="34"/>
      <c r="G24" s="18" t="s">
        <v>11</v>
      </c>
      <c r="H24" s="18"/>
      <c r="I24" s="35"/>
      <c r="J24" s="182" t="s">
        <v>41</v>
      </c>
      <c r="K24" s="58">
        <f t="shared" si="0"/>
        <v>421</v>
      </c>
      <c r="M24" s="63">
        <v>148</v>
      </c>
      <c r="N24" s="63">
        <v>204</v>
      </c>
      <c r="O24" s="63">
        <v>69</v>
      </c>
    </row>
    <row r="25" spans="1:19" s="4" customFormat="1" ht="24.95" customHeight="1">
      <c r="A25" s="16">
        <v>15</v>
      </c>
      <c r="B25" s="26" t="s">
        <v>29</v>
      </c>
      <c r="C25" s="47" t="s">
        <v>31</v>
      </c>
      <c r="D25" s="36" t="s">
        <v>32</v>
      </c>
      <c r="E25" s="47" t="s">
        <v>17</v>
      </c>
      <c r="F25" s="34" t="s">
        <v>11</v>
      </c>
      <c r="G25" s="18"/>
      <c r="H25" s="18"/>
      <c r="I25" s="35"/>
      <c r="J25" s="182" t="s">
        <v>42</v>
      </c>
      <c r="K25" s="58">
        <f t="shared" si="0"/>
        <v>418</v>
      </c>
      <c r="M25" s="63">
        <v>142</v>
      </c>
      <c r="N25" s="63">
        <v>177</v>
      </c>
      <c r="O25" s="63">
        <v>99</v>
      </c>
    </row>
    <row r="26" spans="1:19" s="4" customFormat="1" ht="24.95" customHeight="1">
      <c r="A26" s="16">
        <v>16</v>
      </c>
      <c r="B26" s="26" t="s">
        <v>66</v>
      </c>
      <c r="C26" s="47" t="s">
        <v>96</v>
      </c>
      <c r="D26" s="36" t="s">
        <v>25</v>
      </c>
      <c r="E26" s="47" t="s">
        <v>52</v>
      </c>
      <c r="F26" s="34"/>
      <c r="G26" s="18"/>
      <c r="H26" s="18" t="s">
        <v>11</v>
      </c>
      <c r="I26" s="35" t="s">
        <v>11</v>
      </c>
      <c r="J26" s="182" t="s">
        <v>83</v>
      </c>
      <c r="K26" s="58">
        <f t="shared" si="0"/>
        <v>413</v>
      </c>
      <c r="M26" s="63">
        <v>121</v>
      </c>
      <c r="N26" s="63">
        <v>137</v>
      </c>
      <c r="O26" s="63">
        <v>155</v>
      </c>
    </row>
    <row r="27" spans="1:19" s="4" customFormat="1" ht="24.95" customHeight="1">
      <c r="A27" s="16">
        <v>17</v>
      </c>
      <c r="B27" s="26" t="s">
        <v>55</v>
      </c>
      <c r="C27" s="47" t="s">
        <v>59</v>
      </c>
      <c r="D27" s="36" t="s">
        <v>60</v>
      </c>
      <c r="E27" s="47" t="s">
        <v>52</v>
      </c>
      <c r="F27" s="34"/>
      <c r="G27" s="18"/>
      <c r="H27" s="18" t="s">
        <v>11</v>
      </c>
      <c r="I27" s="35" t="s">
        <v>11</v>
      </c>
      <c r="J27" s="182" t="s">
        <v>65</v>
      </c>
      <c r="K27" s="58">
        <f t="shared" si="0"/>
        <v>413</v>
      </c>
      <c r="M27" s="63">
        <v>102</v>
      </c>
      <c r="N27" s="63">
        <v>169</v>
      </c>
      <c r="O27" s="63">
        <v>142</v>
      </c>
    </row>
    <row r="28" spans="1:19" s="4" customFormat="1" ht="24.95" customHeight="1">
      <c r="A28" s="16">
        <v>18</v>
      </c>
      <c r="B28" s="26" t="s">
        <v>22</v>
      </c>
      <c r="C28" s="47" t="s">
        <v>28</v>
      </c>
      <c r="D28" s="36" t="s">
        <v>10</v>
      </c>
      <c r="E28" s="47" t="s">
        <v>26</v>
      </c>
      <c r="F28" s="34"/>
      <c r="G28" s="18" t="s">
        <v>11</v>
      </c>
      <c r="H28" s="18"/>
      <c r="I28" s="35"/>
      <c r="J28" s="182" t="s">
        <v>48</v>
      </c>
      <c r="K28" s="58">
        <f t="shared" si="0"/>
        <v>356</v>
      </c>
      <c r="M28" s="63">
        <v>101</v>
      </c>
      <c r="N28" s="63">
        <v>176</v>
      </c>
      <c r="O28" s="63">
        <v>79</v>
      </c>
    </row>
    <row r="29" spans="1:19" s="4" customFormat="1" ht="24.95" customHeight="1">
      <c r="A29" s="16">
        <v>19</v>
      </c>
      <c r="B29" s="26" t="s">
        <v>76</v>
      </c>
      <c r="C29" s="47" t="s">
        <v>78</v>
      </c>
      <c r="D29" s="36" t="s">
        <v>10</v>
      </c>
      <c r="E29" s="47" t="s">
        <v>52</v>
      </c>
      <c r="F29" s="34"/>
      <c r="G29" s="18"/>
      <c r="H29" s="18" t="s">
        <v>11</v>
      </c>
      <c r="I29" s="35" t="s">
        <v>11</v>
      </c>
      <c r="J29" s="182" t="s">
        <v>61</v>
      </c>
      <c r="K29" s="58">
        <f t="shared" si="0"/>
        <v>190</v>
      </c>
      <c r="M29" s="63">
        <v>47</v>
      </c>
      <c r="N29" s="63">
        <v>58</v>
      </c>
      <c r="O29" s="63">
        <v>85</v>
      </c>
    </row>
    <row r="30" spans="1:19" s="4" customFormat="1" ht="24.95" customHeight="1">
      <c r="A30" s="16">
        <v>20</v>
      </c>
      <c r="B30" s="26" t="s">
        <v>76</v>
      </c>
      <c r="C30" s="47" t="s">
        <v>77</v>
      </c>
      <c r="D30" s="36" t="s">
        <v>60</v>
      </c>
      <c r="E30" s="47" t="s">
        <v>52</v>
      </c>
      <c r="F30" s="34"/>
      <c r="G30" s="18"/>
      <c r="H30" s="18" t="s">
        <v>11</v>
      </c>
      <c r="I30" s="35" t="s">
        <v>11</v>
      </c>
      <c r="J30" s="182" t="s">
        <v>43</v>
      </c>
      <c r="K30" s="58">
        <f t="shared" si="0"/>
        <v>111</v>
      </c>
      <c r="M30" s="63">
        <v>68</v>
      </c>
      <c r="N30" s="63">
        <v>12</v>
      </c>
      <c r="O30" s="63">
        <v>31</v>
      </c>
    </row>
    <row r="31" spans="1:19" s="4" customFormat="1" ht="24.95" customHeight="1">
      <c r="A31" s="16">
        <v>21</v>
      </c>
      <c r="B31" s="90" t="s">
        <v>93</v>
      </c>
      <c r="C31" s="91" t="s">
        <v>94</v>
      </c>
      <c r="D31" s="92" t="s">
        <v>57</v>
      </c>
      <c r="E31" s="91" t="s">
        <v>52</v>
      </c>
      <c r="F31" s="93" t="s">
        <v>11</v>
      </c>
      <c r="G31" s="94"/>
      <c r="H31" s="94"/>
      <c r="I31" s="95"/>
      <c r="J31" s="183" t="s">
        <v>95</v>
      </c>
      <c r="K31" s="58">
        <f t="shared" si="0"/>
        <v>0</v>
      </c>
      <c r="M31" s="63">
        <v>0</v>
      </c>
      <c r="N31" s="63">
        <v>0</v>
      </c>
      <c r="O31" s="63">
        <v>0</v>
      </c>
    </row>
    <row r="32" spans="1:19" s="4" customFormat="1" ht="24.95" customHeight="1" thickBot="1">
      <c r="A32" s="16"/>
      <c r="B32" s="60"/>
      <c r="C32" s="48"/>
      <c r="D32" s="37"/>
      <c r="E32" s="48"/>
      <c r="F32" s="19"/>
      <c r="G32" s="19"/>
      <c r="H32" s="19"/>
      <c r="I32" s="19"/>
      <c r="J32" s="184"/>
      <c r="K32" s="61"/>
      <c r="M32" s="63"/>
      <c r="N32" s="63"/>
      <c r="O32" s="63"/>
    </row>
    <row r="33" spans="1:15" s="4" customFormat="1" ht="24.95" customHeight="1" thickTop="1">
      <c r="A33" s="16"/>
      <c r="B33" s="8"/>
      <c r="C33" s="62"/>
      <c r="D33" s="5"/>
      <c r="E33" s="8"/>
      <c r="F33" s="5"/>
      <c r="G33" s="5"/>
      <c r="H33" s="5"/>
      <c r="I33" s="5"/>
      <c r="K33" s="63"/>
      <c r="M33" s="63"/>
      <c r="N33" s="63"/>
      <c r="O33" s="63"/>
    </row>
    <row r="34" spans="1:15" s="4" customFormat="1" ht="24.95" customHeight="1">
      <c r="A34" s="16"/>
      <c r="B34" s="8"/>
      <c r="C34" s="8"/>
      <c r="D34" s="5"/>
      <c r="E34" s="8"/>
      <c r="F34" s="5"/>
      <c r="G34" s="5"/>
      <c r="H34" s="5"/>
      <c r="I34" s="5"/>
      <c r="K34" s="63"/>
      <c r="M34" s="63"/>
      <c r="N34" s="63"/>
      <c r="O34" s="63"/>
    </row>
    <row r="35" spans="1:15" s="4" customFormat="1" ht="24.95" customHeight="1">
      <c r="A35" s="16"/>
      <c r="B35" s="8"/>
      <c r="C35" s="8"/>
      <c r="D35" s="5"/>
      <c r="E35" s="8"/>
      <c r="F35" s="5"/>
      <c r="G35" s="5"/>
      <c r="H35" s="5"/>
      <c r="I35" s="5"/>
      <c r="K35" s="63"/>
      <c r="M35" s="63"/>
      <c r="N35" s="63"/>
      <c r="O35" s="63"/>
    </row>
    <row r="36" spans="1:15" s="4" customFormat="1" ht="24.95" customHeight="1">
      <c r="A36" s="16"/>
      <c r="B36" s="8"/>
      <c r="C36" s="8"/>
      <c r="D36" s="5"/>
      <c r="E36" s="8"/>
      <c r="F36" s="5"/>
      <c r="G36" s="5"/>
      <c r="H36" s="5"/>
      <c r="I36" s="5"/>
      <c r="K36" s="63"/>
      <c r="M36" s="63"/>
      <c r="N36" s="63"/>
      <c r="O36" s="63"/>
    </row>
    <row r="37" spans="1:15" s="4" customFormat="1" ht="24.95" customHeight="1">
      <c r="A37" s="16"/>
      <c r="B37" s="8"/>
      <c r="C37" s="8"/>
      <c r="D37" s="5"/>
      <c r="E37" s="8"/>
      <c r="F37" s="5"/>
      <c r="G37" s="5"/>
      <c r="H37" s="5"/>
      <c r="I37" s="5"/>
      <c r="K37" s="63"/>
      <c r="M37" s="63"/>
      <c r="N37" s="63"/>
      <c r="O37" s="63"/>
    </row>
    <row r="38" spans="1:15" s="4" customFormat="1" ht="20.100000000000001" customHeight="1">
      <c r="A38" s="16"/>
      <c r="B38" s="8"/>
      <c r="C38" s="8"/>
      <c r="D38" s="5"/>
      <c r="E38" s="8"/>
      <c r="F38" s="5"/>
      <c r="G38" s="5"/>
      <c r="H38" s="5"/>
      <c r="I38" s="5"/>
      <c r="K38" s="63"/>
      <c r="M38" s="63"/>
      <c r="N38" s="63"/>
      <c r="O38" s="63"/>
    </row>
    <row r="39" spans="1:15" s="4" customFormat="1" ht="20.100000000000001" customHeight="1">
      <c r="A39" s="16"/>
      <c r="B39" s="8"/>
      <c r="C39" s="8"/>
      <c r="D39" s="5"/>
      <c r="E39" s="8"/>
      <c r="F39" s="5"/>
      <c r="G39" s="5"/>
      <c r="H39" s="5"/>
      <c r="I39" s="5"/>
      <c r="K39" s="63"/>
      <c r="M39" s="63"/>
      <c r="N39" s="63"/>
      <c r="O39" s="63"/>
    </row>
    <row r="40" spans="1:15" s="4" customFormat="1" ht="20.100000000000001" customHeight="1">
      <c r="A40" s="16"/>
      <c r="B40" s="8"/>
      <c r="C40" s="8"/>
      <c r="D40" s="5"/>
      <c r="E40" s="8"/>
      <c r="F40" s="5"/>
      <c r="G40" s="5"/>
      <c r="H40" s="5"/>
      <c r="I40" s="5"/>
      <c r="K40" s="63"/>
      <c r="M40" s="63"/>
      <c r="N40" s="63"/>
      <c r="O40" s="63"/>
    </row>
    <row r="41" spans="1:15" s="4" customFormat="1" ht="20.100000000000001" customHeight="1">
      <c r="A41" s="16"/>
      <c r="B41" s="8"/>
      <c r="C41" s="8"/>
      <c r="D41" s="5"/>
      <c r="E41" s="8"/>
      <c r="F41" s="5"/>
      <c r="G41" s="5"/>
      <c r="H41" s="5"/>
      <c r="I41" s="5"/>
      <c r="K41" s="63"/>
      <c r="M41" s="63"/>
      <c r="N41" s="63"/>
      <c r="O41" s="63"/>
    </row>
    <row r="42" spans="1:15" s="4" customFormat="1" ht="20.100000000000001" customHeight="1">
      <c r="A42" s="16"/>
      <c r="B42" s="12"/>
      <c r="D42" s="5"/>
      <c r="E42" s="8"/>
      <c r="F42" s="5"/>
      <c r="G42" s="5"/>
      <c r="H42" s="5"/>
      <c r="I42" s="5"/>
      <c r="K42" s="63"/>
      <c r="M42" s="63"/>
      <c r="N42" s="63"/>
      <c r="O42" s="63"/>
    </row>
    <row r="43" spans="1:15" s="4" customFormat="1" ht="20.100000000000001" customHeight="1">
      <c r="A43" s="16"/>
      <c r="B43" s="12"/>
      <c r="D43" s="5"/>
      <c r="E43" s="9"/>
      <c r="F43" s="5"/>
      <c r="G43" s="5"/>
      <c r="H43" s="5"/>
      <c r="I43" s="5"/>
      <c r="K43" s="63"/>
      <c r="M43" s="63"/>
      <c r="N43" s="63"/>
      <c r="O43" s="63"/>
    </row>
    <row r="44" spans="1:15" s="7" customFormat="1" ht="20.100000000000001" customHeight="1">
      <c r="A44" s="16"/>
      <c r="B44" s="13"/>
      <c r="D44" s="14"/>
      <c r="E44" s="9"/>
      <c r="F44" s="14"/>
      <c r="G44" s="14"/>
      <c r="H44" s="14"/>
      <c r="I44" s="14"/>
      <c r="K44" s="64"/>
      <c r="L44" s="4"/>
      <c r="M44" s="63"/>
      <c r="N44" s="63"/>
      <c r="O44" s="63"/>
    </row>
    <row r="45" spans="1:15" s="7" customFormat="1" ht="20.100000000000001" customHeight="1">
      <c r="A45" s="16"/>
      <c r="B45" s="13"/>
      <c r="D45" s="14"/>
      <c r="E45" s="9"/>
      <c r="F45" s="14"/>
      <c r="G45" s="14"/>
      <c r="H45" s="14"/>
      <c r="I45" s="14"/>
      <c r="K45" s="64"/>
      <c r="L45" s="4"/>
      <c r="M45" s="63"/>
      <c r="N45" s="63"/>
      <c r="O45" s="63"/>
    </row>
    <row r="46" spans="1:15" s="7" customFormat="1" ht="20.100000000000001" customHeight="1">
      <c r="A46" s="16"/>
      <c r="B46" s="13"/>
      <c r="D46" s="14"/>
      <c r="E46" s="9"/>
      <c r="F46" s="14"/>
      <c r="G46" s="14"/>
      <c r="H46" s="14"/>
      <c r="I46" s="14"/>
      <c r="K46" s="64"/>
      <c r="L46" s="4"/>
      <c r="M46" s="63"/>
      <c r="N46" s="63"/>
      <c r="O46" s="63"/>
    </row>
    <row r="47" spans="1:15" s="7" customFormat="1" ht="20.100000000000001" customHeight="1">
      <c r="A47" s="16"/>
      <c r="B47" s="13"/>
      <c r="D47" s="14"/>
      <c r="E47" s="9"/>
      <c r="F47" s="14"/>
      <c r="G47" s="14"/>
      <c r="H47" s="14"/>
      <c r="I47" s="14"/>
      <c r="K47" s="64"/>
      <c r="L47" s="4"/>
      <c r="M47" s="63"/>
      <c r="N47" s="63"/>
      <c r="O47" s="63"/>
    </row>
    <row r="48" spans="1:15" s="7" customFormat="1">
      <c r="A48" s="17"/>
      <c r="B48" s="13"/>
      <c r="D48" s="14"/>
      <c r="E48" s="9"/>
      <c r="F48" s="14"/>
      <c r="G48" s="14"/>
      <c r="H48" s="14"/>
      <c r="I48" s="14"/>
      <c r="K48" s="64"/>
      <c r="L48" s="4"/>
      <c r="M48" s="63"/>
      <c r="N48" s="63"/>
      <c r="O48" s="63"/>
    </row>
    <row r="49" spans="1:15" s="7" customFormat="1">
      <c r="A49" s="17"/>
      <c r="B49" s="13"/>
      <c r="D49" s="14"/>
      <c r="E49" s="9"/>
      <c r="F49" s="14"/>
      <c r="G49" s="14"/>
      <c r="H49" s="14"/>
      <c r="I49" s="14"/>
      <c r="K49" s="64"/>
      <c r="L49" s="4"/>
      <c r="M49" s="63"/>
      <c r="N49" s="63"/>
      <c r="O49" s="63"/>
    </row>
    <row r="50" spans="1:15" s="7" customFormat="1">
      <c r="A50" s="17"/>
      <c r="B50" s="13"/>
      <c r="D50" s="14"/>
      <c r="E50" s="9"/>
      <c r="F50" s="14"/>
      <c r="G50" s="14"/>
      <c r="H50" s="14"/>
      <c r="I50" s="14"/>
      <c r="K50" s="64"/>
      <c r="L50" s="4"/>
      <c r="M50" s="63"/>
      <c r="N50" s="63"/>
      <c r="O50" s="63"/>
    </row>
    <row r="51" spans="1:15" s="7" customFormat="1">
      <c r="A51" s="17"/>
      <c r="B51" s="13"/>
      <c r="D51" s="14"/>
      <c r="E51" s="46"/>
      <c r="F51" s="14"/>
      <c r="G51" s="14"/>
      <c r="H51" s="14"/>
      <c r="I51" s="14"/>
      <c r="K51" s="64"/>
      <c r="L51" s="4"/>
      <c r="M51" s="63"/>
      <c r="N51" s="63"/>
      <c r="O51" s="63"/>
    </row>
    <row r="52" spans="1:15">
      <c r="L52" s="4"/>
      <c r="M52" s="63"/>
      <c r="N52" s="63"/>
      <c r="O52" s="63"/>
    </row>
    <row r="53" spans="1:15">
      <c r="L53" s="4"/>
      <c r="M53" s="63"/>
      <c r="N53" s="63"/>
      <c r="O53" s="63"/>
    </row>
    <row r="54" spans="1:15">
      <c r="L54" s="7"/>
      <c r="M54" s="64"/>
      <c r="N54" s="64"/>
      <c r="O54" s="64"/>
    </row>
    <row r="55" spans="1:15">
      <c r="L55" s="7"/>
      <c r="M55" s="64"/>
      <c r="N55" s="64"/>
      <c r="O55" s="64"/>
    </row>
    <row r="56" spans="1:15">
      <c r="L56" s="7"/>
      <c r="M56" s="64"/>
      <c r="N56" s="64"/>
      <c r="O56" s="64"/>
    </row>
    <row r="57" spans="1:15">
      <c r="L57" s="7"/>
      <c r="M57" s="64"/>
      <c r="N57" s="64"/>
      <c r="O57" s="64"/>
    </row>
    <row r="58" spans="1:15">
      <c r="L58" s="7"/>
      <c r="M58" s="64"/>
      <c r="N58" s="64"/>
      <c r="O58" s="64"/>
    </row>
    <row r="59" spans="1:15">
      <c r="L59" s="7"/>
      <c r="M59" s="64"/>
      <c r="N59" s="64"/>
      <c r="O59" s="64"/>
    </row>
    <row r="60" spans="1:15">
      <c r="L60" s="7"/>
      <c r="M60" s="64"/>
      <c r="N60" s="64"/>
      <c r="O60" s="64"/>
    </row>
    <row r="61" spans="1:15">
      <c r="L61" s="7"/>
      <c r="M61" s="64"/>
      <c r="N61" s="64"/>
      <c r="O61" s="64"/>
    </row>
  </sheetData>
  <sortState ref="B11:O31">
    <sortCondition descending="1" ref="K11:K31"/>
  </sortState>
  <mergeCells count="10">
    <mergeCell ref="M9:M10"/>
    <mergeCell ref="N9:N10"/>
    <mergeCell ref="O9:O10"/>
    <mergeCell ref="K9:K10"/>
    <mergeCell ref="B9:B10"/>
    <mergeCell ref="C9:C10"/>
    <mergeCell ref="D9:D10"/>
    <mergeCell ref="E9:E10"/>
    <mergeCell ref="F9:I9"/>
    <mergeCell ref="J9:J10"/>
  </mergeCells>
  <printOptions horizontalCentered="1"/>
  <pageMargins left="0" right="0" top="0" bottom="0" header="0" footer="0"/>
  <pageSetup paperSize="9" scale="85" fitToHeight="2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N21" sqref="N21"/>
    </sheetView>
  </sheetViews>
  <sheetFormatPr baseColWidth="10" defaultRowHeight="12.75"/>
  <cols>
    <col min="1" max="1" width="5.5703125" customWidth="1"/>
    <col min="2" max="2" width="26.42578125" customWidth="1"/>
    <col min="3" max="3" width="22.140625" customWidth="1"/>
    <col min="4" max="4" width="11.42578125" style="1" customWidth="1"/>
    <col min="5" max="5" width="25" customWidth="1"/>
    <col min="6" max="9" width="6.7109375" style="1" customWidth="1"/>
    <col min="10" max="10" width="10.28515625" style="1" customWidth="1"/>
    <col min="11" max="11" width="18.140625" customWidth="1"/>
  </cols>
  <sheetData>
    <row r="2" spans="5:11" ht="31.5">
      <c r="J2" s="88" t="str">
        <f>Attribution!J4</f>
        <v>SAMEDI  7  MARS  2015</v>
      </c>
    </row>
    <row r="3" spans="5:11" ht="12.75" customHeight="1">
      <c r="J3" s="111"/>
    </row>
    <row r="4" spans="5:11" ht="25.5">
      <c r="J4" s="89" t="str">
        <f>Attribution!J6</f>
        <v>Départ  -  18 h 30 mn</v>
      </c>
    </row>
    <row r="9" spans="5:11" ht="12.75" customHeight="1">
      <c r="E9" s="167" t="s">
        <v>104</v>
      </c>
      <c r="F9" s="167"/>
      <c r="G9" s="167"/>
      <c r="H9" s="167"/>
      <c r="I9" s="167"/>
      <c r="J9" s="167"/>
      <c r="K9" s="167"/>
    </row>
    <row r="10" spans="5:11" ht="12.75" customHeight="1">
      <c r="E10" s="167"/>
      <c r="F10" s="167"/>
      <c r="G10" s="167"/>
      <c r="H10" s="167"/>
      <c r="I10" s="167"/>
      <c r="J10" s="167"/>
      <c r="K10" s="167"/>
    </row>
    <row r="11" spans="5:11" ht="12.75" customHeight="1">
      <c r="E11" s="167"/>
      <c r="F11" s="167"/>
      <c r="G11" s="167"/>
      <c r="H11" s="167"/>
      <c r="I11" s="167"/>
      <c r="J11" s="167"/>
      <c r="K11" s="167"/>
    </row>
    <row r="12" spans="5:11" ht="12.75" customHeight="1">
      <c r="E12" s="167"/>
      <c r="F12" s="167"/>
      <c r="G12" s="167"/>
      <c r="H12" s="167"/>
      <c r="I12" s="167"/>
      <c r="J12" s="167"/>
      <c r="K12" s="167"/>
    </row>
    <row r="13" spans="5:11" ht="12.75" customHeight="1">
      <c r="F13" s="112"/>
      <c r="G13" s="112"/>
      <c r="H13" s="112"/>
      <c r="I13" s="112"/>
      <c r="J13" s="112"/>
      <c r="K13" s="112"/>
    </row>
    <row r="14" spans="5:11" ht="12.75" customHeight="1">
      <c r="F14" s="112"/>
      <c r="G14" s="112"/>
      <c r="H14" s="112"/>
      <c r="I14" s="112"/>
      <c r="J14" s="112"/>
      <c r="K14" s="112"/>
    </row>
    <row r="15" spans="5:11" ht="12.75" customHeight="1">
      <c r="F15" s="112"/>
      <c r="G15" s="112"/>
      <c r="H15" s="112"/>
      <c r="I15" s="112"/>
      <c r="J15" s="112"/>
      <c r="K15" s="112"/>
    </row>
    <row r="16" spans="5:11" ht="13.5" thickBot="1"/>
    <row r="17" spans="2:11" ht="28.5" customHeight="1" thickTop="1">
      <c r="B17" s="168" t="s">
        <v>1</v>
      </c>
      <c r="C17" s="170" t="s">
        <v>2</v>
      </c>
      <c r="D17" s="172" t="s">
        <v>19</v>
      </c>
      <c r="E17" s="174" t="s">
        <v>16</v>
      </c>
      <c r="F17" s="176" t="s">
        <v>3</v>
      </c>
      <c r="G17" s="165"/>
      <c r="H17" s="165"/>
      <c r="I17" s="165"/>
      <c r="J17" s="166" t="s">
        <v>9</v>
      </c>
      <c r="K17" s="161" t="s">
        <v>12</v>
      </c>
    </row>
    <row r="18" spans="2:11" ht="28.5" customHeight="1">
      <c r="B18" s="169"/>
      <c r="C18" s="171"/>
      <c r="D18" s="173"/>
      <c r="E18" s="175"/>
      <c r="F18" s="113" t="s">
        <v>4</v>
      </c>
      <c r="G18" s="114" t="s">
        <v>5</v>
      </c>
      <c r="H18" s="114" t="s">
        <v>6</v>
      </c>
      <c r="I18" s="114" t="s">
        <v>7</v>
      </c>
      <c r="J18" s="177"/>
      <c r="K18" s="178"/>
    </row>
    <row r="19" spans="2:11" s="122" customFormat="1" ht="50.1" customHeight="1">
      <c r="B19" s="115" t="str">
        <f>Résultats!B11</f>
        <v>MACAISNE</v>
      </c>
      <c r="C19" s="116" t="str">
        <f>Résultats!C11</f>
        <v>Myriam</v>
      </c>
      <c r="D19" s="130" t="str">
        <f>Résultats!D11</f>
        <v>VD</v>
      </c>
      <c r="E19" s="117" t="str">
        <f>Résultats!E11</f>
        <v>Chauny</v>
      </c>
      <c r="F19" s="118"/>
      <c r="G19" s="119" t="str">
        <f>Résultats!G11</f>
        <v>X</v>
      </c>
      <c r="H19" s="119"/>
      <c r="I19" s="119"/>
      <c r="J19" s="120" t="str">
        <f>Résultats!J11</f>
        <v>7 A</v>
      </c>
      <c r="K19" s="121">
        <f>Résultats!K11</f>
        <v>829</v>
      </c>
    </row>
    <row r="20" spans="2:11" s="122" customFormat="1" ht="50.1" customHeight="1">
      <c r="B20" s="115" t="str">
        <f>Résultats!B12</f>
        <v>CRUZ</v>
      </c>
      <c r="C20" s="116" t="str">
        <f>Résultats!C12</f>
        <v>Jean-Manuel</v>
      </c>
      <c r="D20" s="130" t="str">
        <f>Résultats!D12</f>
        <v>SH</v>
      </c>
      <c r="E20" s="117" t="str">
        <f>Résultats!E12</f>
        <v>Jussy</v>
      </c>
      <c r="F20" s="118" t="str">
        <f>Résultats!F12</f>
        <v>X</v>
      </c>
      <c r="G20" s="119"/>
      <c r="H20" s="119"/>
      <c r="I20" s="119"/>
      <c r="J20" s="120" t="str">
        <f>Résultats!J12</f>
        <v>5 B</v>
      </c>
      <c r="K20" s="121">
        <f>Résultats!K12</f>
        <v>789</v>
      </c>
    </row>
    <row r="21" spans="2:11" s="122" customFormat="1" ht="50.1" customHeight="1" thickBot="1">
      <c r="B21" s="123" t="str">
        <f>Résultats!B13</f>
        <v>BALIQUE</v>
      </c>
      <c r="C21" s="124" t="str">
        <f>Résultats!C13</f>
        <v>Nadia</v>
      </c>
      <c r="D21" s="131" t="str">
        <f>Résultats!D13</f>
        <v>VD</v>
      </c>
      <c r="E21" s="125" t="str">
        <f>Résultats!E13</f>
        <v>Eppeville</v>
      </c>
      <c r="F21" s="126" t="str">
        <f>Résultats!F13</f>
        <v>X</v>
      </c>
      <c r="G21" s="127"/>
      <c r="H21" s="127"/>
      <c r="I21" s="127"/>
      <c r="J21" s="128" t="str">
        <f>Résultats!J13</f>
        <v>6 C</v>
      </c>
      <c r="K21" s="129">
        <f>Résultats!K13</f>
        <v>733</v>
      </c>
    </row>
    <row r="22" spans="2:11" ht="13.5" thickTop="1"/>
  </sheetData>
  <mergeCells count="8">
    <mergeCell ref="E9:K12"/>
    <mergeCell ref="B17:B18"/>
    <mergeCell ref="C17:C18"/>
    <mergeCell ref="D17:D18"/>
    <mergeCell ref="E17:E18"/>
    <mergeCell ref="F17:I17"/>
    <mergeCell ref="J17:J18"/>
    <mergeCell ref="K17:K18"/>
  </mergeCells>
  <pageMargins left="0" right="0" top="0" bottom="0" header="0" footer="0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Attribution</vt:lpstr>
      <vt:lpstr>Règlement</vt:lpstr>
      <vt:lpstr>Résultats</vt:lpstr>
      <vt:lpstr>Intermédiaire</vt:lpstr>
      <vt:lpstr>Attribution!Impression_des_titres</vt:lpstr>
      <vt:lpstr>Résultats!Impression_des_titres</vt:lpstr>
      <vt:lpstr>Attribution!Zone_d_impression</vt:lpstr>
      <vt:lpstr>Règlement!Zone_d_impression</vt:lpstr>
      <vt:lpstr>Résultats!Zone_d_impression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Sylviane GONDRY</dc:creator>
  <cp:lastModifiedBy>Sylviane GONDRY</cp:lastModifiedBy>
  <cp:lastPrinted>2015-03-07T19:31:52Z</cp:lastPrinted>
  <dcterms:created xsi:type="dcterms:W3CDTF">2015-02-25T07:43:54Z</dcterms:created>
  <dcterms:modified xsi:type="dcterms:W3CDTF">2015-03-07T20:52:32Z</dcterms:modified>
</cp:coreProperties>
</file>